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cificvenues.sharepoint.com/sites/RuseBB/Shared Documents/Publique/PUBLIQUE CATERING/"/>
    </mc:Choice>
  </mc:AlternateContent>
  <xr:revisionPtr revIDLastSave="88" documentId="8_{2A6B9F73-5BE0-46AF-AF80-A038694B1768}" xr6:coauthVersionLast="46" xr6:coauthVersionMax="46" xr10:uidLastSave="{9D0480E2-4F17-4741-8D4D-41E9F0BCF5AA}"/>
  <bookViews>
    <workbookView xWindow="-120" yWindow="-120" windowWidth="29040" windowHeight="15720" xr2:uid="{8EBF2697-BBED-4E79-8448-FD127D6F5AD5}"/>
  </bookViews>
  <sheets>
    <sheet name="Breakfast" sheetId="1" r:id="rId1"/>
    <sheet name="Lunch" sheetId="2" r:id="rId2"/>
    <sheet name="Authorization" sheetId="3" r:id="rId3"/>
  </sheets>
  <definedNames>
    <definedName name="_xlnm.Print_Area" localSheetId="0">Breakfast!$A$1:$K$49</definedName>
    <definedName name="_xlnm.Print_Area" localSheetId="1">Lunch!$A$1:$K$44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K42" i="2" l="1"/>
  <c r="K41" i="2"/>
  <c r="K31" i="1"/>
  <c r="K30" i="1"/>
  <c r="B43" i="2"/>
  <c r="K40" i="2"/>
  <c r="K39" i="2"/>
  <c r="K38" i="2"/>
  <c r="K37" i="2"/>
  <c r="K35" i="2"/>
  <c r="K34" i="2"/>
  <c r="K32" i="2"/>
  <c r="K31" i="2"/>
  <c r="K29" i="2"/>
  <c r="K28" i="2"/>
  <c r="K27" i="2"/>
  <c r="K26" i="2"/>
  <c r="K24" i="2"/>
  <c r="K23" i="2"/>
  <c r="K22" i="2"/>
  <c r="K21" i="2"/>
  <c r="K20" i="2"/>
  <c r="K19" i="2"/>
  <c r="K17" i="2"/>
  <c r="K16" i="2"/>
  <c r="K15" i="2"/>
  <c r="K43" i="2" l="1"/>
  <c r="F8" i="2" s="1"/>
  <c r="K34" i="1"/>
  <c r="K16" i="1" l="1"/>
  <c r="K19" i="1"/>
  <c r="K43" i="1"/>
  <c r="K40" i="1"/>
  <c r="K39" i="1"/>
  <c r="K38" i="1"/>
  <c r="K28" i="1"/>
  <c r="K25" i="1"/>
  <c r="K27" i="1"/>
  <c r="K24" i="1"/>
  <c r="K47" i="1"/>
  <c r="K35" i="1"/>
  <c r="K33" i="1"/>
  <c r="B48" i="1"/>
  <c r="K46" i="1"/>
  <c r="K45" i="1"/>
  <c r="K42" i="1"/>
  <c r="K37" i="1"/>
  <c r="K26" i="1"/>
  <c r="K20" i="1"/>
  <c r="K14" i="1"/>
  <c r="K15" i="1"/>
  <c r="K23" i="1"/>
  <c r="K18" i="1"/>
  <c r="K48" i="1" l="1"/>
  <c r="F8" i="1" s="1"/>
</calcChain>
</file>

<file path=xl/sharedStrings.xml><?xml version="1.0" encoding="utf-8"?>
<sst xmlns="http://schemas.openxmlformats.org/spreadsheetml/2006/main" count="110" uniqueCount="87">
  <si>
    <t xml:space="preserve">Client Name:   </t>
  </si>
  <si>
    <t xml:space="preserve">Company : </t>
  </si>
  <si>
    <t xml:space="preserve">Client Email:   </t>
  </si>
  <si>
    <t xml:space="preserve">Client Phone:   </t>
  </si>
  <si>
    <t xml:space="preserve">  </t>
  </si>
  <si>
    <t>QTY</t>
  </si>
  <si>
    <t>seasonal cut fruit &amp; berries (vegan)</t>
  </si>
  <si>
    <t>TOTAL</t>
  </si>
  <si>
    <t>seasonal cut fruit &amp; berries with coconut yoghurt (vegan)</t>
  </si>
  <si>
    <t xml:space="preserve">ALL ORDERS MUST BE PLACED BY 2:30PM THE DAY PRIOR TO ORDER DATE       |       </t>
  </si>
  <si>
    <t xml:space="preserve"> juices </t>
  </si>
  <si>
    <t>chia pudding (vegan)</t>
  </si>
  <si>
    <t>breakfast pots (minimum 6 per choice)</t>
  </si>
  <si>
    <r>
      <t>Menu available from</t>
    </r>
    <r>
      <rPr>
        <b/>
        <i/>
        <sz val="30"/>
        <rFont val="Amasis MT Pro Black"/>
        <family val="1"/>
      </rPr>
      <t xml:space="preserve"> 7:30am pick up</t>
    </r>
    <r>
      <rPr>
        <b/>
        <i/>
        <sz val="30"/>
        <color theme="1"/>
        <rFont val="Open Sans Light"/>
        <family val="2"/>
      </rPr>
      <t>, please email orders by 2:30pm the day prior to be confirmed by reply from our catering team</t>
    </r>
  </si>
  <si>
    <t>savoury croissant box</t>
  </si>
  <si>
    <t>fresh fruit box</t>
  </si>
  <si>
    <t>Pick Up Time:  ___________________________</t>
  </si>
  <si>
    <t>Date: ______________________________________</t>
  </si>
  <si>
    <t>Day: _______________________________________</t>
  </si>
  <si>
    <t>2 litre orange</t>
  </si>
  <si>
    <t>2 litre orange passionfruit</t>
  </si>
  <si>
    <t>sandwich boxes</t>
  </si>
  <si>
    <t>salad boxes</t>
  </si>
  <si>
    <t>sweet pastry boxes</t>
  </si>
  <si>
    <t>Total cost: (incl gst)</t>
  </si>
  <si>
    <r>
      <t xml:space="preserve">Please place the quantities of your selections in </t>
    </r>
    <r>
      <rPr>
        <b/>
        <i/>
        <sz val="30"/>
        <color theme="4" tint="-0.249977111117893"/>
        <rFont val="Amasis MT Pro Black"/>
        <family val="1"/>
      </rPr>
      <t>BLUE</t>
    </r>
    <r>
      <rPr>
        <b/>
        <i/>
        <sz val="30"/>
        <color theme="4" tint="-0.249977111117893"/>
        <rFont val="Open Sans Light"/>
        <family val="2"/>
      </rPr>
      <t xml:space="preserve"> </t>
    </r>
    <r>
      <rPr>
        <b/>
        <i/>
        <sz val="30"/>
        <color theme="1"/>
        <rFont val="Open Sans Light"/>
        <family val="2"/>
      </rPr>
      <t>column. Minimum $60 preorder applies</t>
    </r>
  </si>
  <si>
    <t xml:space="preserve">smoked ham, tasty cheese - SMALL (6) </t>
  </si>
  <si>
    <t xml:space="preserve">smoked ham, tasty cheese - MEDIUM (9) </t>
  </si>
  <si>
    <t>smoked ham, tasty cheese - LARGE (12)</t>
  </si>
  <si>
    <t xml:space="preserve">roma tomato, tasty cheese - SMALL (6) </t>
  </si>
  <si>
    <t xml:space="preserve">roma tomato, tasty cheese - MEDIUM (9) </t>
  </si>
  <si>
    <t>roma tomato, tasty cheese - LARGE (12)</t>
  </si>
  <si>
    <t>fruit seasonal - SMALL (4-5 serves)</t>
  </si>
  <si>
    <t>fruit seasonal - MEDIUM  (7-10 serves)</t>
  </si>
  <si>
    <t>fruit seasonal- LARGE (11-15 serves)</t>
  </si>
  <si>
    <t>$</t>
  </si>
  <si>
    <t>2 litre cranberry</t>
  </si>
  <si>
    <t>assorted muffins - MEDIUM (8)</t>
  </si>
  <si>
    <t>assorted muffins - LARGE (12)</t>
  </si>
  <si>
    <t>assorted mini pastries - MEDIUM (20)</t>
  </si>
  <si>
    <t>assorted mini pastries - LARGE (33)</t>
  </si>
  <si>
    <t>mixed vegan treats - raspberry/ lemon chia/ cacao nut/ caramel raw slices - SMALL (8)</t>
  </si>
  <si>
    <t>mixed vegan treats - raspberry/ lemon chia/ cacao nut/ caramel raw slices - MEDIUM (14)</t>
  </si>
  <si>
    <t>triangular mixed sandwiches - MEDIUM (8)</t>
  </si>
  <si>
    <t>triangular mixed sandwiches - LARGE (13)</t>
  </si>
  <si>
    <t>mixed gourmet rolls - MEDIUM (6)</t>
  </si>
  <si>
    <t>mixed gourmet rolls - LARGE (10)</t>
  </si>
  <si>
    <t>artisanal cheese -blue, brie, cheddar, crackers, lavosh, quince paste, dried fruits - MEDIUM (6)</t>
  </si>
  <si>
    <t>artisanal cheese -blue, brie, cheddar, crackers, lavosh, quince paste, dried fruits - LARGE (10)</t>
  </si>
  <si>
    <t>gourmet party pies, assorted sauces - LARGE (32)</t>
  </si>
  <si>
    <t>gourmet party pies, assorted sauces - MEDIUM (20)</t>
  </si>
  <si>
    <t>assorted mini quiche - MEDIUM (20)</t>
  </si>
  <si>
    <t>assorted mini quiche - LARGE (32)</t>
  </si>
  <si>
    <t xml:space="preserve">Paid?   YES                            NO           </t>
  </si>
  <si>
    <t>sandwich boxes gluten free</t>
  </si>
  <si>
    <r>
      <t>Menu available from</t>
    </r>
    <r>
      <rPr>
        <b/>
        <i/>
        <sz val="30"/>
        <rFont val="Amasis MT Pro Black"/>
        <family val="1"/>
      </rPr>
      <t xml:space="preserve"> 11:30am pick up</t>
    </r>
    <r>
      <rPr>
        <b/>
        <i/>
        <sz val="30"/>
        <color theme="1"/>
        <rFont val="Open Sans Light"/>
        <family val="2"/>
      </rPr>
      <t>, please email orders by 2:30pm the day prior to be confirmed by reply from our catering team</t>
    </r>
  </si>
  <si>
    <t>shredded cabbage, cherry tomato, carrot, herbs, lemon - MEDIUM (8-10)</t>
  </si>
  <si>
    <t>shredded cabbage, cherry tomato, carrot, herbs, lemon - LARGE (12-15)</t>
  </si>
  <si>
    <t>caesar, cos lettuce, bacon, crouton, chicken breast schnitzel, house dressing - MEDIUM (8-10)</t>
  </si>
  <si>
    <t>caesar, cos lettuce, bacon, crouton, chicken breast schnitzel, house dressing LARGE (12-15)</t>
  </si>
  <si>
    <t xml:space="preserve"> </t>
  </si>
  <si>
    <t>CREDIT CARD AUTHORISATION FORM</t>
  </si>
  <si>
    <t>Cardholder name: ________________________________</t>
  </si>
  <si>
    <t>Credit card type: Visa           Mastercard         American Express</t>
  </si>
  <si>
    <t>Credit card number: __________________</t>
  </si>
  <si>
    <t>Expiration date: ____________________</t>
  </si>
  <si>
    <t>CVV number: ______________________</t>
  </si>
  <si>
    <t>Amount to be charged: $</t>
  </si>
  <si>
    <t>I authorize Publique Eatery to charge the agreed amount listed above to my credit card provided herein. I agree that I will pay for this purchase in accordance with the issuing bank cardholder agreement.</t>
  </si>
  <si>
    <t>Signature: ____________</t>
  </si>
  <si>
    <t>Name: ____________</t>
  </si>
  <si>
    <t>Date: ____________</t>
  </si>
  <si>
    <t>Once signed please email the form to:</t>
  </si>
  <si>
    <t>info@publique.com.au</t>
  </si>
  <si>
    <t>MEDIUM (8)</t>
  </si>
  <si>
    <t>LARGE (15)</t>
  </si>
  <si>
    <t>assorted breakfast wraps or rolls box</t>
  </si>
  <si>
    <t>bacon and egg rolls box</t>
  </si>
  <si>
    <t xml:space="preserve">Choice of sauce: Tomato; Barbeque or Chilli mayo </t>
  </si>
  <si>
    <t>greek salad, tomato, cucumber, onion, olives, lemon - MEDIUM (8-10)</t>
  </si>
  <si>
    <t>greek salad, tomato, cucumber, onion, olives, lemon - LARGE (12-15)</t>
  </si>
  <si>
    <t xml:space="preserve">pies, quiche and sausage rolls </t>
  </si>
  <si>
    <t>sausage rolls, assorted sauces - LARGE (32)</t>
  </si>
  <si>
    <t>sausage rolls, assorted sauces - MEDIUM (20)</t>
  </si>
  <si>
    <r>
      <t xml:space="preserve">grazing boxes (minimum 3 per choice) - </t>
    </r>
    <r>
      <rPr>
        <b/>
        <sz val="24"/>
        <color theme="1"/>
        <rFont val="Open Sans"/>
        <family val="2"/>
      </rPr>
      <t>Recommend for large group of over 15 people</t>
    </r>
  </si>
  <si>
    <t>vegan raw treats box (GF/DF)</t>
  </si>
  <si>
    <t>brookfarm gluten free muesli, macadamia, cranberries, greek yoghurt (gf)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</si>
</sst>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&quot;$&quot;* #,##0.00_);_(&quot;$&quot;* \(#,##0.00\);_(&quot;$&quot;* &quot;-&quot;??_);_(@_)"/>
  </numFmts>
  <fonts count="37">
    <font>
      <sz val="12"/>
      <color theme="1"/>
      <name val="Calibri"/>
      <family val="2"/>
      <scheme val="minor"/>
    </font>
    <font>
      <sz val="22"/>
      <color theme="1"/>
      <name val="Open Sans"/>
      <family val="2"/>
    </font>
    <font>
      <sz val="20"/>
      <color theme="1"/>
      <name val="Open Sans"/>
      <family val="2"/>
    </font>
    <font>
      <sz val="12"/>
      <color theme="1"/>
      <name val="Calibri"/>
      <family val="2"/>
      <charset val="134"/>
      <scheme val="minor"/>
    </font>
    <font>
      <sz val="18"/>
      <color theme="1"/>
      <name val="Open Sans"/>
      <family val="2"/>
    </font>
    <font>
      <b/>
      <sz val="36"/>
      <color theme="1"/>
      <name val="Open Sans"/>
      <family val="2"/>
    </font>
    <font>
      <sz val="26"/>
      <color theme="1"/>
      <name val="Open Sans "/>
    </font>
    <font>
      <b/>
      <sz val="20"/>
      <color theme="1"/>
      <name val="Open Sans Light"/>
      <family val="2"/>
    </font>
    <font>
      <sz val="32"/>
      <color theme="1"/>
      <name val="Open Sans Light"/>
      <family val="2"/>
    </font>
    <font>
      <b/>
      <sz val="28"/>
      <color theme="1"/>
      <name val="Open Sans"/>
      <family val="2"/>
    </font>
    <font>
      <sz val="26"/>
      <color theme="1"/>
      <name val="Open Sans"/>
      <family val="2"/>
    </font>
    <font>
      <u/>
      <sz val="12"/>
      <color theme="10"/>
      <name val="Calibri"/>
      <family val="2"/>
      <scheme val="minor"/>
    </font>
    <font>
      <u/>
      <sz val="15"/>
      <color theme="10"/>
      <name val="Calibri"/>
      <family val="2"/>
      <scheme val="minor"/>
    </font>
    <font>
      <sz val="15"/>
      <color theme="1"/>
      <name val="Open Sans"/>
      <family val="2"/>
    </font>
    <font>
      <b/>
      <sz val="28"/>
      <color theme="5" tint="0.39997558519241921"/>
      <name val="Open Sans"/>
      <family val="2"/>
    </font>
    <font>
      <b/>
      <i/>
      <sz val="20"/>
      <color theme="1"/>
      <name val="Open Sans Light"/>
      <family val="2"/>
    </font>
    <font>
      <i/>
      <sz val="12"/>
      <color theme="1"/>
      <name val="Calibri"/>
      <family val="2"/>
      <scheme val="minor"/>
    </font>
    <font>
      <b/>
      <sz val="30"/>
      <name val="Open Sans"/>
      <family val="2"/>
    </font>
    <font>
      <b/>
      <sz val="26"/>
      <color theme="1"/>
      <name val="Open Sans"/>
      <family val="2"/>
    </font>
    <font>
      <b/>
      <sz val="24"/>
      <color theme="1"/>
      <name val="Open Sans"/>
      <family val="2"/>
    </font>
    <font>
      <sz val="24"/>
      <color theme="1"/>
      <name val="Open Sans"/>
      <family val="2"/>
    </font>
    <font>
      <b/>
      <sz val="24"/>
      <color rgb="FF000000"/>
      <name val="Open Sans"/>
      <family val="2"/>
      <charset val="1"/>
    </font>
    <font>
      <b/>
      <sz val="22"/>
      <color theme="1"/>
      <name val="Open Sans"/>
      <family val="2"/>
    </font>
    <font>
      <b/>
      <sz val="24"/>
      <color theme="1"/>
      <name val="Open Sans Light"/>
      <family val="2"/>
    </font>
    <font>
      <b/>
      <sz val="24"/>
      <color rgb="FF000000"/>
      <name val="Open Sans Light"/>
      <family val="2"/>
      <charset val="1"/>
    </font>
    <font>
      <b/>
      <sz val="24"/>
      <color rgb="FF000000"/>
      <name val="Open Sans Light"/>
      <family val="2"/>
    </font>
    <font>
      <sz val="30"/>
      <color theme="1"/>
      <name val="Open Sans"/>
      <family val="2"/>
    </font>
    <font>
      <b/>
      <i/>
      <sz val="30"/>
      <color theme="1"/>
      <name val="Open Sans Light"/>
      <family val="2"/>
    </font>
    <font>
      <b/>
      <i/>
      <sz val="30"/>
      <name val="Amasis MT Pro Black"/>
      <family val="1"/>
    </font>
    <font>
      <i/>
      <sz val="30"/>
      <color theme="1"/>
      <name val="Calibri"/>
      <family val="2"/>
      <scheme val="minor"/>
    </font>
    <font>
      <b/>
      <i/>
      <sz val="30"/>
      <color theme="4" tint="-0.249977111117893"/>
      <name val="Amasis MT Pro Black"/>
      <family val="1"/>
    </font>
    <font>
      <b/>
      <i/>
      <sz val="30"/>
      <color theme="4" tint="-0.249977111117893"/>
      <name val="Open Sans Light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Open Sans"/>
      <family val="2"/>
    </font>
    <font>
      <sz val="13.5"/>
      <color rgb="FF000000"/>
      <name val="Times New Roman"/>
      <family val="1"/>
    </font>
    <font>
      <sz val="16"/>
      <color rgb="FF000000"/>
      <name val="Times New Roman"/>
      <family val="1"/>
    </font>
    <font>
      <b/>
      <i/>
      <sz val="24"/>
      <color rgb="FF000000"/>
      <name val="Open Sans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2" fontId="4" fillId="2" borderId="0" xfId="1" applyNumberFormat="1" applyFont="1" applyFill="1" applyBorder="1" applyAlignment="1">
      <alignment horizontal="left"/>
    </xf>
    <xf numFmtId="0" fontId="1" fillId="2" borderId="0" xfId="0" applyFont="1" applyFill="1"/>
    <xf numFmtId="0" fontId="0" fillId="2" borderId="0" xfId="0" applyFill="1"/>
    <xf numFmtId="0" fontId="22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26" fillId="2" borderId="0" xfId="0" applyFont="1" applyFill="1" applyAlignment="1">
      <alignment horizontal="left"/>
    </xf>
    <xf numFmtId="0" fontId="26" fillId="2" borderId="0" xfId="0" applyFont="1" applyFill="1"/>
    <xf numFmtId="2" fontId="26" fillId="2" borderId="0" xfId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wrapText="1"/>
    </xf>
    <xf numFmtId="2" fontId="4" fillId="2" borderId="5" xfId="1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2" fontId="20" fillId="2" borderId="7" xfId="1" applyNumberFormat="1" applyFont="1" applyFill="1" applyBorder="1" applyAlignment="1">
      <alignment horizontal="center"/>
    </xf>
    <xf numFmtId="0" fontId="20" fillId="2" borderId="0" xfId="0" applyFont="1" applyFill="1"/>
    <xf numFmtId="2" fontId="4" fillId="2" borderId="7" xfId="1" applyNumberFormat="1" applyFont="1" applyFill="1" applyBorder="1" applyAlignment="1">
      <alignment horizontal="center"/>
    </xf>
    <xf numFmtId="0" fontId="22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4" fillId="2" borderId="0" xfId="1" applyNumberFormat="1" applyFont="1" applyFill="1" applyAlignment="1">
      <alignment horizontal="center"/>
    </xf>
    <xf numFmtId="0" fontId="17" fillId="3" borderId="8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wrapText="1"/>
    </xf>
    <xf numFmtId="2" fontId="33" fillId="2" borderId="5" xfId="1" applyNumberFormat="1" applyFont="1" applyFill="1" applyBorder="1" applyAlignment="1">
      <alignment horizontal="center"/>
    </xf>
    <xf numFmtId="2" fontId="19" fillId="2" borderId="7" xfId="1" applyNumberFormat="1" applyFont="1" applyFill="1" applyBorder="1" applyAlignment="1">
      <alignment horizontal="center"/>
    </xf>
    <xf numFmtId="2" fontId="33" fillId="2" borderId="7" xfId="1" applyNumberFormat="1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32" fillId="3" borderId="0" xfId="0" applyFont="1" applyFill="1" applyAlignment="1">
      <alignment wrapText="1"/>
    </xf>
    <xf numFmtId="0" fontId="18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18" fillId="2" borderId="17" xfId="1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2" fontId="10" fillId="2" borderId="17" xfId="1" applyNumberFormat="1" applyFont="1" applyFill="1" applyBorder="1" applyAlignment="1">
      <alignment horizontal="center"/>
    </xf>
    <xf numFmtId="6" fontId="18" fillId="2" borderId="14" xfId="0" applyNumberFormat="1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9" fillId="2" borderId="0" xfId="0" applyFont="1" applyFill="1"/>
    <xf numFmtId="0" fontId="19" fillId="3" borderId="6" xfId="0" applyFont="1" applyFill="1" applyBorder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0" fontId="19" fillId="3" borderId="9" xfId="0" applyFont="1" applyFill="1" applyBorder="1" applyAlignment="1" applyProtection="1">
      <alignment horizontal="center"/>
      <protection locked="0"/>
    </xf>
    <xf numFmtId="0" fontId="19" fillId="3" borderId="2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2" xfId="0" applyFont="1" applyFill="1" applyBorder="1" applyAlignment="1" applyProtection="1">
      <alignment horizontal="left"/>
      <protection locked="0"/>
    </xf>
    <xf numFmtId="0" fontId="12" fillId="2" borderId="2" xfId="2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164" fontId="5" fillId="2" borderId="0" xfId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0" fillId="2" borderId="0" xfId="0" applyFill="1"/>
    <xf numFmtId="0" fontId="7" fillId="2" borderId="0" xfId="0" applyFont="1" applyFill="1" applyAlignment="1">
      <alignment horizontal="right"/>
    </xf>
    <xf numFmtId="0" fontId="10" fillId="2" borderId="1" xfId="0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horizontal="left" wrapText="1"/>
    </xf>
    <xf numFmtId="0" fontId="24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left"/>
    </xf>
    <xf numFmtId="0" fontId="27" fillId="2" borderId="0" xfId="0" applyFont="1" applyFill="1" applyAlignment="1">
      <alignment horizontal="left" wrapText="1"/>
    </xf>
    <xf numFmtId="0" fontId="29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27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5" fillId="2" borderId="4" xfId="0" applyFont="1" applyFill="1" applyBorder="1" applyAlignment="1">
      <alignment horizontal="left" vertical="top" wrapText="1"/>
    </xf>
    <xf numFmtId="0" fontId="21" fillId="4" borderId="9" xfId="0" applyFont="1" applyFill="1" applyBorder="1" applyAlignment="1" applyProtection="1">
      <alignment horizontal="center"/>
      <protection locked="0"/>
    </xf>
    <xf numFmtId="0" fontId="21" fillId="4" borderId="2" xfId="0" applyFont="1" applyFill="1" applyBorder="1" applyAlignment="1" applyProtection="1">
      <alignment horizontal="center"/>
      <protection locked="0"/>
    </xf>
    <xf numFmtId="0" fontId="36" fillId="2" borderId="0" xfId="0" applyFont="1" applyFill="1" applyAlignment="1">
      <alignment horizontal="left" wrapText="1"/>
    </xf>
    <xf numFmtId="0" fontId="19" fillId="2" borderId="10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0" fontId="19" fillId="2" borderId="12" xfId="0" applyFont="1" applyFill="1" applyBorder="1" applyAlignment="1">
      <alignment horizontal="left"/>
    </xf>
    <xf numFmtId="0" fontId="19" fillId="3" borderId="15" xfId="0" applyFont="1" applyFill="1" applyBorder="1" applyAlignment="1" applyProtection="1">
      <alignment horizontal="center"/>
      <protection locked="0"/>
    </xf>
    <xf numFmtId="0" fontId="19" fillId="3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21" fillId="4" borderId="6" xfId="0" applyFont="1" applyFill="1" applyBorder="1" applyAlignment="1" applyProtection="1">
      <alignment horizontal="center"/>
      <protection locked="0"/>
    </xf>
    <xf numFmtId="0" fontId="21" fillId="4" borderId="1" xfId="0" applyFont="1" applyFill="1" applyBorder="1" applyAlignment="1" applyProtection="1">
      <alignment horizontal="center"/>
      <protection locked="0"/>
    </xf>
    <xf numFmtId="0" fontId="22" fillId="2" borderId="16" xfId="0" applyFont="1" applyFill="1" applyBorder="1" applyAlignment="1">
      <alignment horizontal="left" wrapText="1"/>
    </xf>
    <xf numFmtId="0" fontId="22" fillId="2" borderId="16" xfId="0" applyFont="1" applyFill="1" applyBorder="1" applyAlignment="1">
      <alignment horizontal="left"/>
    </xf>
    <xf numFmtId="0" fontId="24" fillId="2" borderId="0" xfId="0" applyFont="1" applyFill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736599</xdr:colOff>
      <xdr:row>0</xdr:row>
      <xdr:rowOff>249968</xdr:rowOff>
    </xdr:from>
    <xdr:to>
      <xdr:col>8</xdr:col>
      <xdr:colOff>2434167</xdr:colOff>
      <xdr:row>2</xdr:row>
      <xdr:rowOff>553356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547FFE-DC42-473A-B1E5-66A70E16C3F7}"/>
            </a:ext>
          </a:extLst>
        </xdr:cNvPr>
        <xdr:cNvSpPr txBox="1"/>
      </xdr:nvSpPr>
      <xdr:spPr>
        <a:xfrm>
          <a:off x="736599" y="249968"/>
          <a:ext cx="14630401" cy="1615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5500" b="1"/>
            <a:t>PUBLIQUE BREAKFAST CATERING </a:t>
          </a:r>
        </a:p>
        <a:p>
          <a:endParaRPr lang="en-GB" sz="5500" b="1"/>
        </a:p>
        <a:p>
          <a:endParaRPr lang="en-GB" sz="5500" b="1"/>
        </a:p>
      </xdr:txBody>
    </xdr:sp>
    <xdr:clientData/>
  </xdr:twoCellAnchor>
  <xdr:twoCellAnchor>
    <xdr:from>
      <xdr:col>0</xdr:col>
      <xdr:colOff>762001</xdr:colOff>
      <xdr:row>1</xdr:row>
      <xdr:rowOff>482600</xdr:rowOff>
    </xdr:from>
    <xdr:to>
      <xdr:col>10</xdr:col>
      <xdr:colOff>649112</xdr:colOff>
      <xdr:row>2</xdr:row>
      <xdr:rowOff>423333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4154693-BAAD-1106-89CF-2F52DAAD692F}"/>
            </a:ext>
          </a:extLst>
        </xdr:cNvPr>
        <xdr:cNvSpPr txBox="1"/>
      </xdr:nvSpPr>
      <xdr:spPr>
        <a:xfrm>
          <a:off x="762001" y="2683933"/>
          <a:ext cx="17187333" cy="51928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600" b="1">
              <a:solidFill>
                <a:schemeClr val="accent6">
                  <a:lumMod val="75000"/>
                </a:schemeClr>
              </a:solidFill>
            </a:rPr>
            <a:t>Orders can be sent to info@publique.com.au with authorization tab completed</a:t>
          </a:r>
          <a:r>
            <a:rPr lang="en-AU" sz="2600" b="1" baseline="0">
              <a:solidFill>
                <a:schemeClr val="accent6">
                  <a:lumMod val="75000"/>
                </a:schemeClr>
              </a:solidFill>
            </a:rPr>
            <a:t> </a:t>
          </a:r>
          <a:endParaRPr lang="en-AU" sz="26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8</xdr:col>
      <xdr:colOff>1981200</xdr:colOff>
      <xdr:row>6</xdr:row>
      <xdr:rowOff>115711</xdr:rowOff>
    </xdr:from>
    <xdr:to>
      <xdr:col>8</xdr:col>
      <xdr:colOff>3214511</xdr:colOff>
      <xdr:row>7</xdr:row>
      <xdr:rowOff>115712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32A8BC9-4422-83D5-C49A-53BE0713E0EC}"/>
            </a:ext>
          </a:extLst>
        </xdr:cNvPr>
        <xdr:cNvSpPr/>
      </xdr:nvSpPr>
      <xdr:spPr>
        <a:xfrm>
          <a:off x="14867467" y="4772378"/>
          <a:ext cx="1233311" cy="91440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1591734</xdr:colOff>
      <xdr:row>6</xdr:row>
      <xdr:rowOff>180623</xdr:rowOff>
    </xdr:from>
    <xdr:to>
      <xdr:col>10</xdr:col>
      <xdr:colOff>98779</xdr:colOff>
      <xdr:row>7</xdr:row>
      <xdr:rowOff>169334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3296321-BC8F-43C9-9601-20742C411B89}"/>
            </a:ext>
          </a:extLst>
        </xdr:cNvPr>
        <xdr:cNvSpPr/>
      </xdr:nvSpPr>
      <xdr:spPr>
        <a:xfrm>
          <a:off x="17367956" y="4766734"/>
          <a:ext cx="1032934" cy="89182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736599</xdr:colOff>
      <xdr:row>0</xdr:row>
      <xdr:rowOff>249968</xdr:rowOff>
    </xdr:from>
    <xdr:to>
      <xdr:col>8</xdr:col>
      <xdr:colOff>2434167</xdr:colOff>
      <xdr:row>2</xdr:row>
      <xdr:rowOff>553356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02CBC0-0102-4850-920E-5DDB2DE77259}"/>
            </a:ext>
          </a:extLst>
        </xdr:cNvPr>
        <xdr:cNvSpPr txBox="1"/>
      </xdr:nvSpPr>
      <xdr:spPr>
        <a:xfrm>
          <a:off x="739774" y="249968"/>
          <a:ext cx="14578543" cy="1630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5500" b="1"/>
            <a:t>PUBLIQUE LUNCH CATERING </a:t>
          </a:r>
        </a:p>
        <a:p>
          <a:endParaRPr lang="en-GB" sz="5500" b="1"/>
        </a:p>
        <a:p>
          <a:endParaRPr lang="en-GB" sz="5500" b="1"/>
        </a:p>
      </xdr:txBody>
    </xdr:sp>
    <xdr:clientData/>
  </xdr:twoCellAnchor>
  <xdr:twoCellAnchor>
    <xdr:from>
      <xdr:col>0</xdr:col>
      <xdr:colOff>762001</xdr:colOff>
      <xdr:row>1</xdr:row>
      <xdr:rowOff>482600</xdr:rowOff>
    </xdr:from>
    <xdr:to>
      <xdr:col>10</xdr:col>
      <xdr:colOff>649112</xdr:colOff>
      <xdr:row>2</xdr:row>
      <xdr:rowOff>423333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2A18ED-0965-4312-A58F-433901D0C33E}"/>
            </a:ext>
          </a:extLst>
        </xdr:cNvPr>
        <xdr:cNvSpPr txBox="1"/>
      </xdr:nvSpPr>
      <xdr:spPr>
        <a:xfrm>
          <a:off x="762001" y="1209675"/>
          <a:ext cx="21305661" cy="54080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600" b="1">
              <a:solidFill>
                <a:schemeClr val="accent6">
                  <a:lumMod val="75000"/>
                </a:schemeClr>
              </a:solidFill>
            </a:rPr>
            <a:t>Orders can be sent to info@publique.com.au</a:t>
          </a:r>
          <a:r>
            <a:rPr lang="en-AU" sz="2600" b="1" baseline="0">
              <a:solidFill>
                <a:schemeClr val="accent6">
                  <a:lumMod val="75000"/>
                </a:schemeClr>
              </a:solidFill>
            </a:rPr>
            <a:t> with authorization tab completed</a:t>
          </a:r>
          <a:endParaRPr lang="en-AU" sz="26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8</xdr:col>
      <xdr:colOff>1981200</xdr:colOff>
      <xdr:row>6</xdr:row>
      <xdr:rowOff>115711</xdr:rowOff>
    </xdr:from>
    <xdr:to>
      <xdr:col>8</xdr:col>
      <xdr:colOff>3214511</xdr:colOff>
      <xdr:row>7</xdr:row>
      <xdr:rowOff>115712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F53F6E-E707-410E-9AC4-3B869BB142C6}"/>
            </a:ext>
          </a:extLst>
        </xdr:cNvPr>
        <xdr:cNvSpPr/>
      </xdr:nvSpPr>
      <xdr:spPr>
        <a:xfrm>
          <a:off x="14865350" y="4770261"/>
          <a:ext cx="1236486" cy="90805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1591734</xdr:colOff>
      <xdr:row>6</xdr:row>
      <xdr:rowOff>180623</xdr:rowOff>
    </xdr:from>
    <xdr:to>
      <xdr:col>10</xdr:col>
      <xdr:colOff>98779</xdr:colOff>
      <xdr:row>7</xdr:row>
      <xdr:rowOff>169334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E27C2B1-0788-4C8F-ABD5-672185EFE157}"/>
            </a:ext>
          </a:extLst>
        </xdr:cNvPr>
        <xdr:cNvSpPr/>
      </xdr:nvSpPr>
      <xdr:spPr>
        <a:xfrm>
          <a:off x="20479809" y="4838348"/>
          <a:ext cx="1037520" cy="89358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450850</xdr:colOff>
      <xdr:row>4</xdr:row>
      <xdr:rowOff>152400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A4BCA55B-DFC5-C716-7EAC-58761E309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"/>
          <a:ext cx="5734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19205-56AD-4832-A1B5-367080573A1A}">
  <sheetPr>
    <pageSetUpPr fitToPage="1"/>
  </sheetPr>
  <dimension ref="A1:K52"/>
  <sheetViews>
    <sheetView showGridLines="0" tabSelected="1" zoomScale="45" zoomScaleNormal="70" zoomScalePageLayoutView="70" workbookViewId="0">
      <selection activeCell="D41" sqref="D41:I41"/>
    </sheetView>
  </sheetViews>
  <sheetFormatPr defaultColWidth="10.75" defaultRowHeight="31.5"/>
  <cols>
    <col min="1" max="1" width="11.25" style="4" customWidth="1"/>
    <col min="2" max="2" width="3.75" style="26" customWidth="1"/>
    <col min="3" max="3" width="17.125" style="26" customWidth="1"/>
    <col min="4" max="4" width="10.75" style="25"/>
    <col min="5" max="5" width="22.75" style="4" customWidth="1"/>
    <col min="6" max="6" width="10.75" style="4"/>
    <col min="7" max="7" width="65.25" style="4" customWidth="1"/>
    <col min="8" max="8" width="27.375" style="4" customWidth="1"/>
    <col min="9" max="9" width="78.75" style="4" customWidth="1"/>
    <col min="10" max="10" width="33.25" style="27" customWidth="1"/>
    <col min="11" max="11" width="26.5" style="28" customWidth="1"/>
    <col min="12" max="16384" width="10.75" style="4"/>
  </cols>
  <sheetData>
    <row r="1" spans="1:11" ht="57" customHeight="1">
      <c r="A1" s="1"/>
      <c r="B1" s="1"/>
      <c r="C1" s="1"/>
      <c r="D1" s="6"/>
      <c r="E1" s="1"/>
      <c r="F1" s="1"/>
      <c r="G1" s="1"/>
      <c r="H1" s="7"/>
      <c r="I1" s="61"/>
      <c r="J1" s="61"/>
      <c r="K1" s="61"/>
    </row>
    <row r="2" spans="1:11" ht="47.25">
      <c r="A2" s="1"/>
      <c r="B2" s="1"/>
      <c r="C2" s="1"/>
      <c r="D2" s="6"/>
      <c r="E2" s="1"/>
      <c r="F2" s="1"/>
      <c r="G2" s="1"/>
      <c r="H2" s="8"/>
      <c r="I2" s="61"/>
      <c r="J2" s="61"/>
      <c r="K2" s="61"/>
    </row>
    <row r="3" spans="1:11" ht="47.25">
      <c r="A3" s="1"/>
      <c r="B3" s="1"/>
      <c r="C3" s="1"/>
      <c r="D3" s="6"/>
      <c r="E3" s="1"/>
      <c r="F3" s="1"/>
      <c r="G3" s="1"/>
      <c r="H3" s="8"/>
      <c r="I3" s="61"/>
      <c r="J3" s="61"/>
      <c r="K3" s="61"/>
    </row>
    <row r="4" spans="1:11" ht="71.650000000000006" customHeight="1">
      <c r="A4" s="1"/>
      <c r="B4" s="54" t="s">
        <v>0</v>
      </c>
      <c r="C4" s="54"/>
      <c r="D4" s="54"/>
      <c r="E4" s="54"/>
      <c r="F4" s="62"/>
      <c r="G4" s="62"/>
      <c r="H4" s="10"/>
      <c r="I4" s="54" t="s">
        <v>18</v>
      </c>
      <c r="J4" s="63"/>
      <c r="K4" s="63"/>
    </row>
    <row r="5" spans="1:11" ht="71.650000000000006" customHeight="1">
      <c r="A5" s="1"/>
      <c r="B5" s="54" t="s">
        <v>1</v>
      </c>
      <c r="C5" s="54"/>
      <c r="D5" s="54"/>
      <c r="E5" s="54"/>
      <c r="F5" s="55"/>
      <c r="G5" s="55"/>
      <c r="H5" s="11"/>
      <c r="I5" s="9" t="s">
        <v>17</v>
      </c>
      <c r="J5" s="9"/>
      <c r="K5" s="9"/>
    </row>
    <row r="6" spans="1:11" ht="71.650000000000006" customHeight="1">
      <c r="A6" s="1"/>
      <c r="B6" s="54" t="s">
        <v>2</v>
      </c>
      <c r="C6" s="54"/>
      <c r="D6" s="54"/>
      <c r="E6" s="54"/>
      <c r="F6" s="56"/>
      <c r="G6" s="57"/>
      <c r="H6" s="12"/>
      <c r="I6" s="9" t="s">
        <v>16</v>
      </c>
      <c r="J6" s="5"/>
      <c r="K6" s="5"/>
    </row>
    <row r="7" spans="1:11" ht="71.650000000000006" customHeight="1">
      <c r="A7" s="1"/>
      <c r="B7" s="54" t="s">
        <v>3</v>
      </c>
      <c r="C7" s="54"/>
      <c r="D7" s="54"/>
      <c r="E7" s="54"/>
      <c r="F7" s="55"/>
      <c r="G7" s="55"/>
      <c r="H7" s="12"/>
      <c r="I7" s="9" t="s">
        <v>53</v>
      </c>
      <c r="J7" s="5"/>
      <c r="K7" s="5"/>
    </row>
    <row r="8" spans="1:11" ht="67.900000000000006" customHeight="1">
      <c r="A8" s="1"/>
      <c r="B8" s="54" t="s">
        <v>24</v>
      </c>
      <c r="C8" s="54"/>
      <c r="D8" s="54"/>
      <c r="E8" s="54"/>
      <c r="F8" s="58">
        <f>K48*1.1</f>
        <v>0</v>
      </c>
      <c r="G8" s="58"/>
      <c r="H8" s="59"/>
      <c r="I8" s="60"/>
      <c r="J8" s="60"/>
      <c r="K8" s="60"/>
    </row>
    <row r="9" spans="1:11" ht="48.6" customHeight="1">
      <c r="A9" s="1"/>
      <c r="B9" s="53"/>
      <c r="C9" s="53"/>
      <c r="D9" s="53"/>
      <c r="E9" s="53"/>
      <c r="F9" s="53"/>
      <c r="G9" s="53"/>
      <c r="H9" s="53" t="s">
        <v>4</v>
      </c>
      <c r="I9" s="53"/>
      <c r="J9" s="2"/>
      <c r="K9" s="3"/>
    </row>
    <row r="10" spans="1:11" s="14" customFormat="1" ht="37.9" customHeight="1">
      <c r="A10" s="13"/>
      <c r="B10" s="69" t="s">
        <v>13</v>
      </c>
      <c r="C10" s="69"/>
      <c r="D10" s="69"/>
      <c r="E10" s="70"/>
      <c r="F10" s="70"/>
      <c r="G10" s="70"/>
      <c r="H10" s="70"/>
      <c r="I10" s="70"/>
      <c r="J10" s="71"/>
      <c r="K10" s="71"/>
    </row>
    <row r="11" spans="1:11" s="14" customFormat="1" ht="37.9" customHeight="1">
      <c r="A11" s="13"/>
      <c r="B11" s="72" t="s">
        <v>25</v>
      </c>
      <c r="C11" s="72"/>
      <c r="D11" s="72"/>
      <c r="E11" s="73"/>
      <c r="F11" s="73"/>
      <c r="G11" s="73"/>
      <c r="H11" s="73"/>
      <c r="I11" s="73"/>
      <c r="J11" s="63"/>
      <c r="K11" s="15"/>
    </row>
    <row r="12" spans="1:11" ht="37.9" customHeight="1" thickBot="1">
      <c r="A12" s="1"/>
      <c r="B12" s="16"/>
      <c r="C12" s="16"/>
      <c r="D12" s="16"/>
      <c r="E12" s="17"/>
      <c r="F12" s="17"/>
      <c r="G12" s="17"/>
      <c r="H12" s="17"/>
      <c r="I12" s="17"/>
      <c r="J12" s="2"/>
      <c r="K12" s="3"/>
    </row>
    <row r="13" spans="1:11" ht="57" customHeight="1">
      <c r="A13" s="1"/>
      <c r="B13" s="18" t="s">
        <v>5</v>
      </c>
      <c r="C13" s="19"/>
      <c r="D13" s="74" t="s">
        <v>10</v>
      </c>
      <c r="E13" s="74"/>
      <c r="F13" s="74"/>
      <c r="G13" s="74"/>
      <c r="H13" s="74"/>
      <c r="I13" s="74"/>
      <c r="J13" s="44" t="s">
        <v>35</v>
      </c>
      <c r="K13" s="20"/>
    </row>
    <row r="14" spans="1:11" s="23" customFormat="1" ht="43.5" customHeight="1">
      <c r="A14" s="21"/>
      <c r="B14" s="51"/>
      <c r="C14" s="52"/>
      <c r="D14" s="67" t="s">
        <v>19</v>
      </c>
      <c r="E14" s="68"/>
      <c r="F14" s="68"/>
      <c r="G14" s="68"/>
      <c r="H14" s="68"/>
      <c r="I14" s="68"/>
      <c r="J14" s="35">
        <v>15</v>
      </c>
      <c r="K14" s="22">
        <f t="shared" ref="K14:K15" si="0">J14*B14</f>
        <v>0</v>
      </c>
    </row>
    <row r="15" spans="1:11" s="23" customFormat="1" ht="43.5" customHeight="1">
      <c r="A15" s="21"/>
      <c r="B15" s="51"/>
      <c r="C15" s="52"/>
      <c r="D15" s="67" t="s">
        <v>20</v>
      </c>
      <c r="E15" s="68"/>
      <c r="F15" s="68"/>
      <c r="G15" s="68"/>
      <c r="H15" s="68"/>
      <c r="I15" s="68"/>
      <c r="J15" s="35">
        <v>15</v>
      </c>
      <c r="K15" s="22">
        <f t="shared" si="0"/>
        <v>0</v>
      </c>
    </row>
    <row r="16" spans="1:11" s="23" customFormat="1" ht="43.5" customHeight="1">
      <c r="A16" s="21"/>
      <c r="B16" s="51"/>
      <c r="C16" s="52"/>
      <c r="D16" s="67" t="s">
        <v>36</v>
      </c>
      <c r="E16" s="68"/>
      <c r="F16" s="68"/>
      <c r="G16" s="68"/>
      <c r="H16" s="68"/>
      <c r="I16" s="68"/>
      <c r="J16" s="35">
        <v>16</v>
      </c>
      <c r="K16" s="22">
        <f t="shared" ref="K16" si="1">J16*B16</f>
        <v>0</v>
      </c>
    </row>
    <row r="17" spans="1:11" ht="45" customHeight="1">
      <c r="A17" s="1"/>
      <c r="B17" s="29"/>
      <c r="C17" s="42"/>
      <c r="D17" s="64" t="s">
        <v>12</v>
      </c>
      <c r="E17" s="64"/>
      <c r="F17" s="64"/>
      <c r="G17" s="64"/>
      <c r="H17" s="64"/>
      <c r="I17" s="64"/>
      <c r="J17" s="34"/>
      <c r="K17" s="24"/>
    </row>
    <row r="18" spans="1:11" s="23" customFormat="1" ht="43.5" customHeight="1">
      <c r="A18" s="21"/>
      <c r="B18" s="49"/>
      <c r="C18" s="50"/>
      <c r="D18" s="66" t="s">
        <v>6</v>
      </c>
      <c r="E18" s="66"/>
      <c r="F18" s="66"/>
      <c r="G18" s="66"/>
      <c r="H18" s="66"/>
      <c r="I18" s="66"/>
      <c r="J18" s="35">
        <v>7.5</v>
      </c>
      <c r="K18" s="22">
        <f>J18*B18</f>
        <v>0</v>
      </c>
    </row>
    <row r="19" spans="1:11" s="23" customFormat="1" ht="43.5" customHeight="1">
      <c r="A19" s="21"/>
      <c r="B19" s="51"/>
      <c r="C19" s="52"/>
      <c r="D19" s="66" t="s">
        <v>8</v>
      </c>
      <c r="E19" s="66"/>
      <c r="F19" s="66"/>
      <c r="G19" s="66"/>
      <c r="H19" s="66"/>
      <c r="I19" s="66"/>
      <c r="J19" s="35">
        <v>7.5</v>
      </c>
      <c r="K19" s="22">
        <f>J19*B19</f>
        <v>0</v>
      </c>
    </row>
    <row r="20" spans="1:11" s="23" customFormat="1" ht="43.5" customHeight="1">
      <c r="A20" s="21"/>
      <c r="B20" s="49"/>
      <c r="C20" s="50"/>
      <c r="D20" s="66" t="s">
        <v>11</v>
      </c>
      <c r="E20" s="66"/>
      <c r="F20" s="66"/>
      <c r="G20" s="66"/>
      <c r="H20" s="66"/>
      <c r="I20" s="66"/>
      <c r="J20" s="35">
        <v>7.5</v>
      </c>
      <c r="K20" s="22">
        <f>J20*B20</f>
        <v>0</v>
      </c>
    </row>
    <row r="21" spans="1:11" s="23" customFormat="1" ht="43.5" customHeight="1">
      <c r="A21" s="21"/>
      <c r="B21" s="49"/>
      <c r="C21" s="50"/>
      <c r="D21" s="66" t="s">
        <v>86</v>
      </c>
      <c r="E21" s="66"/>
      <c r="F21" s="66"/>
      <c r="G21" s="66"/>
      <c r="H21" s="66"/>
      <c r="I21" s="66"/>
      <c r="J21" s="35">
        <v>7.5</v>
      </c>
      <c r="K21" s="22">
        <f>J21*B21</f>
        <v>0</v>
      </c>
    </row>
    <row r="22" spans="1:11" ht="45" customHeight="1">
      <c r="A22" s="1"/>
      <c r="B22" s="29"/>
      <c r="C22" s="42"/>
      <c r="D22" s="64" t="s">
        <v>14</v>
      </c>
      <c r="E22" s="64"/>
      <c r="F22" s="64"/>
      <c r="G22" s="64"/>
      <c r="H22" s="64"/>
      <c r="I22" s="64"/>
      <c r="J22" s="34"/>
      <c r="K22" s="24"/>
    </row>
    <row r="23" spans="1:11" s="23" customFormat="1" ht="43.5" customHeight="1">
      <c r="A23" s="21"/>
      <c r="B23" s="49"/>
      <c r="C23" s="50"/>
      <c r="D23" s="65" t="s">
        <v>26</v>
      </c>
      <c r="E23" s="65"/>
      <c r="F23" s="65"/>
      <c r="G23" s="65"/>
      <c r="H23" s="65"/>
      <c r="I23" s="65"/>
      <c r="J23" s="35">
        <v>45</v>
      </c>
      <c r="K23" s="22">
        <f t="shared" ref="K23:K28" si="2">J23*B23</f>
        <v>0</v>
      </c>
    </row>
    <row r="24" spans="1:11" s="23" customFormat="1" ht="43.5" customHeight="1">
      <c r="A24" s="21"/>
      <c r="B24" s="49"/>
      <c r="C24" s="50"/>
      <c r="D24" s="65" t="s">
        <v>27</v>
      </c>
      <c r="E24" s="65"/>
      <c r="F24" s="65"/>
      <c r="G24" s="65"/>
      <c r="H24" s="65"/>
      <c r="I24" s="65"/>
      <c r="J24" s="35">
        <v>68</v>
      </c>
      <c r="K24" s="22">
        <f t="shared" si="2"/>
        <v>0</v>
      </c>
    </row>
    <row r="25" spans="1:11" s="23" customFormat="1" ht="43.5" customHeight="1">
      <c r="A25" s="21"/>
      <c r="B25" s="49"/>
      <c r="C25" s="50"/>
      <c r="D25" s="65" t="s">
        <v>28</v>
      </c>
      <c r="E25" s="65"/>
      <c r="F25" s="65"/>
      <c r="G25" s="65"/>
      <c r="H25" s="65"/>
      <c r="I25" s="65"/>
      <c r="J25" s="35">
        <v>90</v>
      </c>
      <c r="K25" s="22">
        <f t="shared" si="2"/>
        <v>0</v>
      </c>
    </row>
    <row r="26" spans="1:11" s="23" customFormat="1" ht="43.5" customHeight="1">
      <c r="A26" s="21"/>
      <c r="B26" s="49"/>
      <c r="C26" s="50"/>
      <c r="D26" s="65" t="s">
        <v>29</v>
      </c>
      <c r="E26" s="65"/>
      <c r="F26" s="65"/>
      <c r="G26" s="65"/>
      <c r="H26" s="65"/>
      <c r="I26" s="65"/>
      <c r="J26" s="35">
        <v>42</v>
      </c>
      <c r="K26" s="22">
        <f t="shared" si="2"/>
        <v>0</v>
      </c>
    </row>
    <row r="27" spans="1:11" s="23" customFormat="1" ht="43.5" customHeight="1">
      <c r="A27" s="21"/>
      <c r="B27" s="49"/>
      <c r="C27" s="50"/>
      <c r="D27" s="65" t="s">
        <v>30</v>
      </c>
      <c r="E27" s="65"/>
      <c r="F27" s="65"/>
      <c r="G27" s="65"/>
      <c r="H27" s="65"/>
      <c r="I27" s="65"/>
      <c r="J27" s="35">
        <v>63</v>
      </c>
      <c r="K27" s="22">
        <f t="shared" si="2"/>
        <v>0</v>
      </c>
    </row>
    <row r="28" spans="1:11" s="23" customFormat="1" ht="43.5" customHeight="1">
      <c r="A28" s="21"/>
      <c r="B28" s="49"/>
      <c r="C28" s="50"/>
      <c r="D28" s="65" t="s">
        <v>31</v>
      </c>
      <c r="E28" s="65"/>
      <c r="F28" s="65"/>
      <c r="G28" s="65"/>
      <c r="H28" s="65"/>
      <c r="I28" s="65"/>
      <c r="J28" s="35">
        <v>84</v>
      </c>
      <c r="K28" s="22">
        <f t="shared" si="2"/>
        <v>0</v>
      </c>
    </row>
    <row r="29" spans="1:11" ht="45" customHeight="1">
      <c r="A29" s="1"/>
      <c r="B29" s="29"/>
      <c r="C29" s="42"/>
      <c r="D29" s="64" t="s">
        <v>76</v>
      </c>
      <c r="E29" s="64"/>
      <c r="F29" s="64"/>
      <c r="G29" s="64"/>
      <c r="H29" s="64"/>
      <c r="I29" s="64"/>
      <c r="J29" s="34"/>
      <c r="K29" s="24"/>
    </row>
    <row r="30" spans="1:11" s="23" customFormat="1" ht="43.5" customHeight="1">
      <c r="A30" s="21"/>
      <c r="B30" s="49"/>
      <c r="C30" s="50"/>
      <c r="D30" s="65" t="s">
        <v>74</v>
      </c>
      <c r="E30" s="65"/>
      <c r="F30" s="65"/>
      <c r="G30" s="65"/>
      <c r="H30" s="65"/>
      <c r="I30" s="65"/>
      <c r="J30" s="35">
        <v>96</v>
      </c>
      <c r="K30" s="22">
        <f>J30*B30</f>
        <v>0</v>
      </c>
    </row>
    <row r="31" spans="1:11" s="23" customFormat="1" ht="43.5" customHeight="1">
      <c r="A31" s="21"/>
      <c r="B31" s="51"/>
      <c r="C31" s="52"/>
      <c r="D31" s="65" t="s">
        <v>75</v>
      </c>
      <c r="E31" s="65"/>
      <c r="F31" s="65"/>
      <c r="G31" s="65"/>
      <c r="H31" s="65"/>
      <c r="I31" s="65"/>
      <c r="J31" s="35">
        <v>156</v>
      </c>
      <c r="K31" s="22">
        <f>J31*B31</f>
        <v>0</v>
      </c>
    </row>
    <row r="32" spans="1:11" ht="45" customHeight="1">
      <c r="A32" s="1"/>
      <c r="B32" s="29"/>
      <c r="C32" s="42"/>
      <c r="D32" s="64" t="s">
        <v>77</v>
      </c>
      <c r="E32" s="64"/>
      <c r="F32" s="64"/>
      <c r="G32" s="64"/>
      <c r="H32" s="64"/>
      <c r="I32" s="64"/>
      <c r="J32" s="34"/>
      <c r="K32" s="24"/>
    </row>
    <row r="33" spans="1:11" s="23" customFormat="1" ht="43.5" customHeight="1">
      <c r="A33" s="21"/>
      <c r="B33" s="49"/>
      <c r="C33" s="50"/>
      <c r="D33" s="65" t="s">
        <v>74</v>
      </c>
      <c r="E33" s="65"/>
      <c r="F33" s="65"/>
      <c r="G33" s="65"/>
      <c r="H33" s="65"/>
      <c r="I33" s="65"/>
      <c r="J33" s="35">
        <v>72</v>
      </c>
      <c r="K33" s="22">
        <f>J33*B33</f>
        <v>0</v>
      </c>
    </row>
    <row r="34" spans="1:11" s="23" customFormat="1" ht="43.5" customHeight="1">
      <c r="A34" s="21"/>
      <c r="B34" s="51"/>
      <c r="C34" s="52"/>
      <c r="D34" s="65" t="s">
        <v>75</v>
      </c>
      <c r="E34" s="65"/>
      <c r="F34" s="65"/>
      <c r="G34" s="65"/>
      <c r="H34" s="65"/>
      <c r="I34" s="65"/>
      <c r="J34" s="35">
        <v>135</v>
      </c>
      <c r="K34" s="22">
        <f>J34*B34</f>
        <v>0</v>
      </c>
    </row>
    <row r="35" spans="1:11" s="23" customFormat="1" ht="43.5" customHeight="1">
      <c r="A35" s="21"/>
      <c r="B35" s="49"/>
      <c r="C35" s="50"/>
      <c r="D35" s="77" t="s">
        <v>78</v>
      </c>
      <c r="E35" s="65"/>
      <c r="F35" s="65"/>
      <c r="G35" s="65"/>
      <c r="H35" s="65"/>
      <c r="I35" s="65"/>
      <c r="J35" s="35"/>
      <c r="K35" s="22">
        <f>J35*B35</f>
        <v>0</v>
      </c>
    </row>
    <row r="36" spans="1:11" ht="45" customHeight="1">
      <c r="A36" s="1"/>
      <c r="B36" s="29"/>
      <c r="C36" s="42"/>
      <c r="D36" s="64" t="s">
        <v>23</v>
      </c>
      <c r="E36" s="64"/>
      <c r="F36" s="64"/>
      <c r="G36" s="64"/>
      <c r="H36" s="64"/>
      <c r="I36" s="64"/>
      <c r="J36" s="34"/>
      <c r="K36" s="39"/>
    </row>
    <row r="37" spans="1:11" s="23" customFormat="1" ht="43.5" customHeight="1">
      <c r="A37" s="21"/>
      <c r="B37" s="49"/>
      <c r="C37" s="50"/>
      <c r="D37" s="67" t="s">
        <v>37</v>
      </c>
      <c r="E37" s="68"/>
      <c r="F37" s="68"/>
      <c r="G37" s="68"/>
      <c r="H37" s="68"/>
      <c r="I37" s="68"/>
      <c r="J37" s="35">
        <v>52</v>
      </c>
      <c r="K37" s="22">
        <f>J37*B37</f>
        <v>0</v>
      </c>
    </row>
    <row r="38" spans="1:11" s="23" customFormat="1" ht="43.5" customHeight="1">
      <c r="A38" s="21"/>
      <c r="B38" s="49"/>
      <c r="C38" s="50"/>
      <c r="D38" s="67" t="s">
        <v>38</v>
      </c>
      <c r="E38" s="68"/>
      <c r="F38" s="68"/>
      <c r="G38" s="68"/>
      <c r="H38" s="68"/>
      <c r="I38" s="68"/>
      <c r="J38" s="35">
        <v>78</v>
      </c>
      <c r="K38" s="22">
        <f t="shared" ref="K38" si="3">J38*B38</f>
        <v>0</v>
      </c>
    </row>
    <row r="39" spans="1:11" s="23" customFormat="1" ht="43.5" customHeight="1">
      <c r="A39" s="21"/>
      <c r="B39" s="51"/>
      <c r="C39" s="52"/>
      <c r="D39" s="67" t="s">
        <v>39</v>
      </c>
      <c r="E39" s="67"/>
      <c r="F39" s="67"/>
      <c r="G39" s="67"/>
      <c r="H39" s="67"/>
      <c r="I39" s="67"/>
      <c r="J39" s="35">
        <v>49</v>
      </c>
      <c r="K39" s="22">
        <f t="shared" ref="K39:K40" si="4">J39*B39</f>
        <v>0</v>
      </c>
    </row>
    <row r="40" spans="1:11" s="23" customFormat="1" ht="43.5" customHeight="1">
      <c r="A40" s="21"/>
      <c r="B40" s="51"/>
      <c r="C40" s="52"/>
      <c r="D40" s="67" t="s">
        <v>40</v>
      </c>
      <c r="E40" s="67"/>
      <c r="F40" s="67"/>
      <c r="G40" s="67"/>
      <c r="H40" s="67"/>
      <c r="I40" s="67"/>
      <c r="J40" s="35">
        <v>81</v>
      </c>
      <c r="K40" s="22">
        <f t="shared" si="4"/>
        <v>0</v>
      </c>
    </row>
    <row r="41" spans="1:11" ht="54.4" customHeight="1">
      <c r="A41" s="1"/>
      <c r="B41" s="29"/>
      <c r="C41" s="42"/>
      <c r="D41" s="64" t="s">
        <v>85</v>
      </c>
      <c r="E41" s="64"/>
      <c r="F41" s="64"/>
      <c r="G41" s="64"/>
      <c r="H41" s="64"/>
      <c r="I41" s="64"/>
      <c r="J41" s="34"/>
      <c r="K41" s="39"/>
    </row>
    <row r="42" spans="1:11" s="23" customFormat="1" ht="43.5" customHeight="1">
      <c r="A42" s="21"/>
      <c r="B42" s="49"/>
      <c r="C42" s="50"/>
      <c r="D42" s="67" t="s">
        <v>41</v>
      </c>
      <c r="E42" s="68"/>
      <c r="F42" s="68"/>
      <c r="G42" s="68"/>
      <c r="H42" s="68"/>
      <c r="I42" s="68"/>
      <c r="J42" s="35">
        <v>56</v>
      </c>
      <c r="K42" s="22">
        <f>J42*B42</f>
        <v>0</v>
      </c>
    </row>
    <row r="43" spans="1:11" s="23" customFormat="1" ht="43.5" customHeight="1">
      <c r="A43" s="21"/>
      <c r="B43" s="49"/>
      <c r="C43" s="50"/>
      <c r="D43" s="67" t="s">
        <v>42</v>
      </c>
      <c r="E43" s="68"/>
      <c r="F43" s="68"/>
      <c r="G43" s="68"/>
      <c r="H43" s="68"/>
      <c r="I43" s="68"/>
      <c r="J43" s="35">
        <v>98</v>
      </c>
      <c r="K43" s="22">
        <f t="shared" ref="K43" si="5">J43*B43</f>
        <v>0</v>
      </c>
    </row>
    <row r="44" spans="1:11" ht="48" customHeight="1">
      <c r="A44" s="1"/>
      <c r="B44" s="29"/>
      <c r="C44" s="42"/>
      <c r="D44" s="64" t="s">
        <v>15</v>
      </c>
      <c r="E44" s="64"/>
      <c r="F44" s="64"/>
      <c r="G44" s="64"/>
      <c r="H44" s="64"/>
      <c r="I44" s="64"/>
      <c r="J44" s="34"/>
      <c r="K44" s="39"/>
    </row>
    <row r="45" spans="1:11" s="23" customFormat="1" ht="43.5" customHeight="1">
      <c r="A45" s="21"/>
      <c r="B45" s="85"/>
      <c r="C45" s="86"/>
      <c r="D45" s="66" t="s">
        <v>32</v>
      </c>
      <c r="E45" s="66"/>
      <c r="F45" s="66"/>
      <c r="G45" s="66"/>
      <c r="H45" s="66"/>
      <c r="I45" s="66"/>
      <c r="J45" s="36">
        <v>45</v>
      </c>
      <c r="K45" s="22">
        <f>J45*B45</f>
        <v>0</v>
      </c>
    </row>
    <row r="46" spans="1:11" s="23" customFormat="1" ht="43.5" customHeight="1">
      <c r="A46" s="21"/>
      <c r="B46" s="75"/>
      <c r="C46" s="76"/>
      <c r="D46" s="66" t="s">
        <v>33</v>
      </c>
      <c r="E46" s="66"/>
      <c r="F46" s="66"/>
      <c r="G46" s="66"/>
      <c r="H46" s="66"/>
      <c r="I46" s="66"/>
      <c r="J46" s="36">
        <v>65</v>
      </c>
      <c r="K46" s="22">
        <f>J46*B46</f>
        <v>0</v>
      </c>
    </row>
    <row r="47" spans="1:11" s="23" customFormat="1" ht="43.5" customHeight="1">
      <c r="A47" s="21"/>
      <c r="B47" s="75"/>
      <c r="C47" s="76"/>
      <c r="D47" s="66" t="s">
        <v>34</v>
      </c>
      <c r="E47" s="66"/>
      <c r="F47" s="66"/>
      <c r="G47" s="66"/>
      <c r="H47" s="66"/>
      <c r="I47" s="66"/>
      <c r="J47" s="36">
        <v>90</v>
      </c>
      <c r="K47" s="22">
        <f t="shared" ref="K47" si="6">J47*B47</f>
        <v>0</v>
      </c>
    </row>
    <row r="48" spans="1:11" ht="58.9" customHeight="1" thickBot="1">
      <c r="A48" s="1"/>
      <c r="B48" s="81">
        <f>SUM(B2:C46)</f>
        <v>0</v>
      </c>
      <c r="C48" s="82"/>
      <c r="D48" s="83"/>
      <c r="E48" s="84"/>
      <c r="F48" s="84"/>
      <c r="G48" s="84"/>
      <c r="H48" s="84"/>
      <c r="I48" s="84"/>
      <c r="J48" s="40" t="s">
        <v>7</v>
      </c>
      <c r="K48" s="43">
        <f>SUM(K2:K47)</f>
        <v>0</v>
      </c>
    </row>
    <row r="49" spans="1:11" ht="48" customHeight="1" thickBot="1">
      <c r="A49" s="1"/>
      <c r="B49" s="78" t="s">
        <v>9</v>
      </c>
      <c r="C49" s="79"/>
      <c r="D49" s="79"/>
      <c r="E49" s="79"/>
      <c r="F49" s="79"/>
      <c r="G49" s="79"/>
      <c r="H49" s="79"/>
      <c r="I49" s="79"/>
      <c r="J49" s="79"/>
      <c r="K49" s="80"/>
    </row>
    <row r="52" spans="1:11" ht="34.5">
      <c r="B52" s="48"/>
    </row>
  </sheetData>
  <sheetProtection selectLockedCells="1"/>
  <mergeCells count="84">
    <mergeCell ref="D21:I21"/>
    <mergeCell ref="B30:C30"/>
    <mergeCell ref="D30:I30"/>
    <mergeCell ref="B31:C31"/>
    <mergeCell ref="D31:I31"/>
    <mergeCell ref="B39:C39"/>
    <mergeCell ref="D39:I39"/>
    <mergeCell ref="D38:I38"/>
    <mergeCell ref="B37:C37"/>
    <mergeCell ref="D37:I37"/>
    <mergeCell ref="B33:C33"/>
    <mergeCell ref="D33:I33"/>
    <mergeCell ref="B49:K49"/>
    <mergeCell ref="B47:C47"/>
    <mergeCell ref="D47:I47"/>
    <mergeCell ref="B24:C24"/>
    <mergeCell ref="D24:I24"/>
    <mergeCell ref="B27:C27"/>
    <mergeCell ref="D27:I27"/>
    <mergeCell ref="B28:C28"/>
    <mergeCell ref="D28:I28"/>
    <mergeCell ref="D34:I34"/>
    <mergeCell ref="B42:C42"/>
    <mergeCell ref="D42:I42"/>
    <mergeCell ref="B48:C48"/>
    <mergeCell ref="D48:I48"/>
    <mergeCell ref="D44:I44"/>
    <mergeCell ref="B45:C45"/>
    <mergeCell ref="D45:I45"/>
    <mergeCell ref="B46:C46"/>
    <mergeCell ref="D46:I46"/>
    <mergeCell ref="B26:C26"/>
    <mergeCell ref="D26:I26"/>
    <mergeCell ref="B43:C43"/>
    <mergeCell ref="D43:I43"/>
    <mergeCell ref="B40:C40"/>
    <mergeCell ref="D40:I40"/>
    <mergeCell ref="D36:I36"/>
    <mergeCell ref="D35:I35"/>
    <mergeCell ref="B34:C34"/>
    <mergeCell ref="D41:I41"/>
    <mergeCell ref="B35:C35"/>
    <mergeCell ref="D32:I32"/>
    <mergeCell ref="B38:C38"/>
    <mergeCell ref="D23:I23"/>
    <mergeCell ref="D18:I18"/>
    <mergeCell ref="D20:I20"/>
    <mergeCell ref="D29:I29"/>
    <mergeCell ref="B14:C14"/>
    <mergeCell ref="D14:I14"/>
    <mergeCell ref="B15:C15"/>
    <mergeCell ref="D15:I15"/>
    <mergeCell ref="B16:C16"/>
    <mergeCell ref="D16:I16"/>
    <mergeCell ref="B23:C23"/>
    <mergeCell ref="B25:C25"/>
    <mergeCell ref="D25:I25"/>
    <mergeCell ref="D19:I19"/>
    <mergeCell ref="D22:I22"/>
    <mergeCell ref="B21:C21"/>
    <mergeCell ref="B8:E8"/>
    <mergeCell ref="F8:G8"/>
    <mergeCell ref="H8:K8"/>
    <mergeCell ref="I1:K1"/>
    <mergeCell ref="I2:K2"/>
    <mergeCell ref="I3:K3"/>
    <mergeCell ref="B4:E4"/>
    <mergeCell ref="F4:G4"/>
    <mergeCell ref="I4:K4"/>
    <mergeCell ref="B5:E5"/>
    <mergeCell ref="F5:G5"/>
    <mergeCell ref="B6:E6"/>
    <mergeCell ref="F6:G6"/>
    <mergeCell ref="B7:E7"/>
    <mergeCell ref="F7:G7"/>
    <mergeCell ref="B18:C18"/>
    <mergeCell ref="B20:C20"/>
    <mergeCell ref="B19:C19"/>
    <mergeCell ref="B9:G9"/>
    <mergeCell ref="H9:I9"/>
    <mergeCell ref="D17:I17"/>
    <mergeCell ref="B10:K10"/>
    <mergeCell ref="B11:J11"/>
    <mergeCell ref="D13:I13"/>
  </mergeCells>
  <conditionalFormatting sqref="K18:K20 K23:K28 K33:K35 K14:K16 K37:K40">
    <cfRule type="cellIs" dxfId="8" priority="7" operator="equal">
      <formula>0</formula>
    </cfRule>
  </conditionalFormatting>
  <conditionalFormatting sqref="K42:K43 K45:K48">
    <cfRule type="cellIs" dxfId="7" priority="5" operator="equal">
      <formula>0</formula>
    </cfRule>
  </conditionalFormatting>
  <conditionalFormatting sqref="K30:K31">
    <cfRule type="cellIs" dxfId="6" priority="2" operator="equal">
      <formula>0</formula>
    </cfRule>
  </conditionalFormatting>
  <conditionalFormatting sqref="K21">
    <cfRule type="cellIs" dxfId="5" priority="1" operator="equal">
      <formula>0</formula>
    </cfRule>
  </conditionalFormatting>
  <pageMargins left="5.9055118110236227E-2" right="5.9055118110236227E-2" top="0" bottom="0" header="5.9055118110236227E-2" footer="5.9055118110236227E-2"/>
  <pageSetup paperSize="9" scale="30" orientation="portrait" horizontalDpi="300" verticalDpi="300" copies="3" r:id="rId1"/>
  <headerFooter>
    <oddHeader>&amp;L&amp;G&amp;C&amp;G&amp;R&amp;G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5A8F-A0DD-4306-8A13-C007F444372A}">
  <sheetPr>
    <pageSetUpPr fitToPage="1"/>
  </sheetPr>
  <dimension ref="A1:K44"/>
  <sheetViews>
    <sheetView showGridLines="0" zoomScale="45" zoomScaleNormal="70" zoomScalePageLayoutView="70" workbookViewId="0">
      <selection activeCell="G55" sqref="G55"/>
    </sheetView>
  </sheetViews>
  <sheetFormatPr defaultColWidth="10.75" defaultRowHeight="31.5"/>
  <cols>
    <col min="1" max="1" width="11.25" style="4" customWidth="1"/>
    <col min="2" max="2" width="3.75" style="26" customWidth="1"/>
    <col min="3" max="3" width="17.125" style="26" customWidth="1"/>
    <col min="4" max="4" width="10.75" style="25"/>
    <col min="5" max="5" width="22.75" style="4" customWidth="1"/>
    <col min="6" max="6" width="10.75" style="4"/>
    <col min="7" max="7" width="65.25" style="4" customWidth="1"/>
    <col min="8" max="8" width="27.375" style="4" customWidth="1"/>
    <col min="9" max="9" width="78.75" style="4" customWidth="1"/>
    <col min="10" max="10" width="33.25" style="27" customWidth="1"/>
    <col min="11" max="11" width="26.5" style="28" customWidth="1"/>
    <col min="12" max="16384" width="10.75" style="4"/>
  </cols>
  <sheetData>
    <row r="1" spans="1:11" ht="57" customHeight="1">
      <c r="A1" s="1"/>
      <c r="B1" s="1"/>
      <c r="C1" s="1"/>
      <c r="D1" s="6"/>
      <c r="E1" s="1"/>
      <c r="F1" s="1"/>
      <c r="G1" s="1"/>
      <c r="H1" s="7"/>
      <c r="I1" s="61"/>
      <c r="J1" s="61"/>
      <c r="K1" s="61"/>
    </row>
    <row r="2" spans="1:11" ht="47.25">
      <c r="A2" s="1"/>
      <c r="B2" s="1"/>
      <c r="C2" s="1"/>
      <c r="D2" s="6"/>
      <c r="E2" s="1"/>
      <c r="F2" s="1"/>
      <c r="G2" s="1"/>
      <c r="H2" s="8"/>
      <c r="I2" s="61"/>
      <c r="J2" s="61"/>
      <c r="K2" s="61"/>
    </row>
    <row r="3" spans="1:11" ht="47.25">
      <c r="A3" s="1"/>
      <c r="B3" s="1"/>
      <c r="C3" s="1"/>
      <c r="D3" s="6"/>
      <c r="E3" s="1"/>
      <c r="F3" s="1"/>
      <c r="G3" s="1"/>
      <c r="H3" s="8"/>
      <c r="I3" s="61"/>
      <c r="J3" s="61"/>
      <c r="K3" s="61"/>
    </row>
    <row r="4" spans="1:11" ht="71.650000000000006" customHeight="1">
      <c r="A4" s="1"/>
      <c r="B4" s="54" t="s">
        <v>0</v>
      </c>
      <c r="C4" s="54"/>
      <c r="D4" s="54"/>
      <c r="E4" s="54"/>
      <c r="F4" s="62"/>
      <c r="G4" s="62"/>
      <c r="H4" s="10"/>
      <c r="I4" s="54" t="s">
        <v>18</v>
      </c>
      <c r="J4" s="63"/>
      <c r="K4" s="63"/>
    </row>
    <row r="5" spans="1:11" ht="71.650000000000006" customHeight="1">
      <c r="A5" s="1"/>
      <c r="B5" s="54" t="s">
        <v>1</v>
      </c>
      <c r="C5" s="54"/>
      <c r="D5" s="54"/>
      <c r="E5" s="54"/>
      <c r="F5" s="55"/>
      <c r="G5" s="55"/>
      <c r="H5" s="11"/>
      <c r="I5" s="9" t="s">
        <v>17</v>
      </c>
      <c r="J5" s="9"/>
      <c r="K5" s="9"/>
    </row>
    <row r="6" spans="1:11" ht="71.650000000000006" customHeight="1">
      <c r="A6" s="1"/>
      <c r="B6" s="54" t="s">
        <v>2</v>
      </c>
      <c r="C6" s="54"/>
      <c r="D6" s="54"/>
      <c r="E6" s="54"/>
      <c r="F6" s="56"/>
      <c r="G6" s="57"/>
      <c r="H6" s="12"/>
      <c r="I6" s="9" t="s">
        <v>16</v>
      </c>
      <c r="J6" s="5"/>
      <c r="K6" s="5"/>
    </row>
    <row r="7" spans="1:11" ht="71.650000000000006" customHeight="1">
      <c r="A7" s="1"/>
      <c r="B7" s="54" t="s">
        <v>3</v>
      </c>
      <c r="C7" s="54"/>
      <c r="D7" s="54"/>
      <c r="E7" s="54"/>
      <c r="F7" s="55"/>
      <c r="G7" s="55"/>
      <c r="H7" s="12"/>
      <c r="I7" s="9" t="s">
        <v>53</v>
      </c>
      <c r="J7" s="5"/>
      <c r="K7" s="5"/>
    </row>
    <row r="8" spans="1:11" ht="67.900000000000006" customHeight="1">
      <c r="A8" s="1"/>
      <c r="B8" s="54" t="s">
        <v>24</v>
      </c>
      <c r="C8" s="54"/>
      <c r="D8" s="54"/>
      <c r="E8" s="54"/>
      <c r="F8" s="58">
        <f>K43*1.1</f>
        <v>0</v>
      </c>
      <c r="G8" s="58"/>
      <c r="H8" s="59"/>
      <c r="I8" s="60"/>
      <c r="J8" s="60"/>
      <c r="K8" s="60"/>
    </row>
    <row r="9" spans="1:11" ht="48.6" customHeight="1">
      <c r="A9" s="1"/>
      <c r="B9" s="53"/>
      <c r="C9" s="53"/>
      <c r="D9" s="53"/>
      <c r="E9" s="53"/>
      <c r="F9" s="53"/>
      <c r="G9" s="53"/>
      <c r="H9" s="53" t="s">
        <v>4</v>
      </c>
      <c r="I9" s="53"/>
      <c r="J9" s="2"/>
      <c r="K9" s="3"/>
    </row>
    <row r="10" spans="1:11" s="14" customFormat="1" ht="37.9" customHeight="1">
      <c r="A10" s="13"/>
      <c r="B10" s="69" t="s">
        <v>55</v>
      </c>
      <c r="C10" s="69"/>
      <c r="D10" s="69"/>
      <c r="E10" s="70"/>
      <c r="F10" s="70"/>
      <c r="G10" s="70"/>
      <c r="H10" s="70"/>
      <c r="I10" s="70"/>
      <c r="J10" s="71"/>
      <c r="K10" s="71"/>
    </row>
    <row r="11" spans="1:11" s="14" customFormat="1" ht="37.9" customHeight="1">
      <c r="A11" s="13"/>
      <c r="B11" s="72" t="s">
        <v>25</v>
      </c>
      <c r="C11" s="72"/>
      <c r="D11" s="72"/>
      <c r="E11" s="73"/>
      <c r="F11" s="73"/>
      <c r="G11" s="73"/>
      <c r="H11" s="73"/>
      <c r="I11" s="73"/>
      <c r="J11" s="63"/>
      <c r="K11" s="15"/>
    </row>
    <row r="12" spans="1:11" ht="37.9" customHeight="1">
      <c r="A12" s="1"/>
      <c r="B12" s="16"/>
      <c r="C12" s="16"/>
      <c r="D12" s="16"/>
      <c r="E12" s="17"/>
      <c r="F12" s="17"/>
      <c r="G12" s="17"/>
      <c r="H12" s="17"/>
      <c r="I12" s="17"/>
      <c r="J12" s="2"/>
      <c r="K12" s="3"/>
    </row>
    <row r="13" spans="1:11" ht="32.25" thickBot="1">
      <c r="A13" s="1"/>
      <c r="B13" s="4"/>
      <c r="C13" s="4"/>
      <c r="J13" s="4"/>
      <c r="K13" s="4"/>
    </row>
    <row r="14" spans="1:11" ht="76.5" customHeight="1">
      <c r="A14" s="1"/>
      <c r="B14" s="18" t="s">
        <v>5</v>
      </c>
      <c r="C14" s="30"/>
      <c r="D14" s="74" t="s">
        <v>10</v>
      </c>
      <c r="E14" s="74"/>
      <c r="F14" s="74"/>
      <c r="G14" s="74"/>
      <c r="H14" s="74"/>
      <c r="I14" s="74"/>
      <c r="J14" s="37"/>
      <c r="K14" s="31"/>
    </row>
    <row r="15" spans="1:11" ht="34.9" customHeight="1">
      <c r="A15" s="21"/>
      <c r="B15" s="51"/>
      <c r="C15" s="52"/>
      <c r="D15" s="67" t="s">
        <v>19</v>
      </c>
      <c r="E15" s="68"/>
      <c r="F15" s="68"/>
      <c r="G15" s="68"/>
      <c r="H15" s="68"/>
      <c r="I15" s="68"/>
      <c r="J15" s="35">
        <v>15</v>
      </c>
      <c r="K15" s="32">
        <f t="shared" ref="K15:K17" si="0">J15*B15</f>
        <v>0</v>
      </c>
    </row>
    <row r="16" spans="1:11" ht="34.5">
      <c r="A16" s="21"/>
      <c r="B16" s="51"/>
      <c r="C16" s="52"/>
      <c r="D16" s="67" t="s">
        <v>20</v>
      </c>
      <c r="E16" s="68"/>
      <c r="F16" s="68"/>
      <c r="G16" s="68"/>
      <c r="H16" s="68"/>
      <c r="I16" s="68"/>
      <c r="J16" s="35">
        <v>15</v>
      </c>
      <c r="K16" s="32">
        <f t="shared" si="0"/>
        <v>0</v>
      </c>
    </row>
    <row r="17" spans="1:11" ht="34.5">
      <c r="A17" s="21"/>
      <c r="B17" s="51"/>
      <c r="C17" s="52"/>
      <c r="D17" s="67" t="s">
        <v>36</v>
      </c>
      <c r="E17" s="68"/>
      <c r="F17" s="68"/>
      <c r="G17" s="68"/>
      <c r="H17" s="68"/>
      <c r="I17" s="68"/>
      <c r="J17" s="35">
        <v>16</v>
      </c>
      <c r="K17" s="32">
        <f t="shared" si="0"/>
        <v>0</v>
      </c>
    </row>
    <row r="18" spans="1:11" ht="51.75">
      <c r="A18" s="1"/>
      <c r="B18" s="29"/>
      <c r="C18" s="38"/>
      <c r="D18" s="64" t="s">
        <v>22</v>
      </c>
      <c r="E18" s="64"/>
      <c r="F18" s="64"/>
      <c r="G18" s="64"/>
      <c r="H18" s="64"/>
      <c r="I18" s="64"/>
      <c r="J18" s="34"/>
      <c r="K18" s="33"/>
    </row>
    <row r="19" spans="1:11" ht="34.5">
      <c r="A19" s="21"/>
      <c r="B19" s="49"/>
      <c r="C19" s="50"/>
      <c r="D19" s="66" t="s">
        <v>79</v>
      </c>
      <c r="E19" s="66"/>
      <c r="F19" s="66"/>
      <c r="G19" s="66"/>
      <c r="H19" s="66"/>
      <c r="I19" s="66"/>
      <c r="J19" s="35">
        <v>84</v>
      </c>
      <c r="K19" s="32">
        <f t="shared" ref="K19:K24" si="1">J19*B19</f>
        <v>0</v>
      </c>
    </row>
    <row r="20" spans="1:11" ht="34.5">
      <c r="A20" s="21"/>
      <c r="B20" s="51"/>
      <c r="C20" s="52"/>
      <c r="D20" s="66" t="s">
        <v>80</v>
      </c>
      <c r="E20" s="66"/>
      <c r="F20" s="66"/>
      <c r="G20" s="66"/>
      <c r="H20" s="66"/>
      <c r="I20" s="66"/>
      <c r="J20" s="35">
        <v>126</v>
      </c>
      <c r="K20" s="32">
        <f t="shared" si="1"/>
        <v>0</v>
      </c>
    </row>
    <row r="21" spans="1:11" ht="34.5">
      <c r="A21" s="21"/>
      <c r="B21" s="49"/>
      <c r="C21" s="50"/>
      <c r="D21" s="89" t="s">
        <v>56</v>
      </c>
      <c r="E21" s="89"/>
      <c r="F21" s="89"/>
      <c r="G21" s="89"/>
      <c r="H21" s="89"/>
      <c r="I21" s="89"/>
      <c r="J21" s="35">
        <v>78</v>
      </c>
      <c r="K21" s="32">
        <f t="shared" si="1"/>
        <v>0</v>
      </c>
    </row>
    <row r="22" spans="1:11" ht="34.5">
      <c r="A22" s="21"/>
      <c r="B22" s="49"/>
      <c r="C22" s="50"/>
      <c r="D22" s="89" t="s">
        <v>57</v>
      </c>
      <c r="E22" s="89"/>
      <c r="F22" s="89"/>
      <c r="G22" s="89"/>
      <c r="H22" s="89"/>
      <c r="I22" s="89"/>
      <c r="J22" s="35">
        <v>117</v>
      </c>
      <c r="K22" s="32">
        <f t="shared" si="1"/>
        <v>0</v>
      </c>
    </row>
    <row r="23" spans="1:11" ht="34.5">
      <c r="A23" s="21"/>
      <c r="B23" s="49"/>
      <c r="C23" s="50"/>
      <c r="D23" s="66" t="s">
        <v>58</v>
      </c>
      <c r="E23" s="66"/>
      <c r="F23" s="66"/>
      <c r="G23" s="66"/>
      <c r="H23" s="66"/>
      <c r="I23" s="66"/>
      <c r="J23" s="35">
        <v>90</v>
      </c>
      <c r="K23" s="32">
        <f t="shared" si="1"/>
        <v>0</v>
      </c>
    </row>
    <row r="24" spans="1:11" ht="34.5">
      <c r="A24" s="21"/>
      <c r="B24" s="49"/>
      <c r="C24" s="50"/>
      <c r="D24" s="66" t="s">
        <v>59</v>
      </c>
      <c r="E24" s="66"/>
      <c r="F24" s="66"/>
      <c r="G24" s="66"/>
      <c r="H24" s="66"/>
      <c r="I24" s="66"/>
      <c r="J24" s="35">
        <v>135</v>
      </c>
      <c r="K24" s="32">
        <f t="shared" si="1"/>
        <v>0</v>
      </c>
    </row>
    <row r="25" spans="1:11" ht="51.75">
      <c r="A25" s="1"/>
      <c r="B25" s="29"/>
      <c r="C25" s="38"/>
      <c r="D25" s="64" t="s">
        <v>21</v>
      </c>
      <c r="E25" s="64"/>
      <c r="F25" s="64"/>
      <c r="G25" s="64"/>
      <c r="H25" s="64"/>
      <c r="I25" s="64"/>
      <c r="J25" s="34"/>
      <c r="K25" s="33"/>
    </row>
    <row r="26" spans="1:11" ht="34.5">
      <c r="A26" s="21"/>
      <c r="B26" s="49"/>
      <c r="C26" s="50"/>
      <c r="D26" s="65" t="s">
        <v>43</v>
      </c>
      <c r="E26" s="65"/>
      <c r="F26" s="65"/>
      <c r="G26" s="65"/>
      <c r="H26" s="65"/>
      <c r="I26" s="65"/>
      <c r="J26" s="35">
        <v>72</v>
      </c>
      <c r="K26" s="32">
        <f t="shared" ref="K26:K29" si="2">J26*B26</f>
        <v>0</v>
      </c>
    </row>
    <row r="27" spans="1:11" ht="34.5">
      <c r="A27" s="21"/>
      <c r="B27" s="49"/>
      <c r="C27" s="50"/>
      <c r="D27" s="65" t="s">
        <v>44</v>
      </c>
      <c r="E27" s="65"/>
      <c r="F27" s="65"/>
      <c r="G27" s="65"/>
      <c r="H27" s="65"/>
      <c r="I27" s="65"/>
      <c r="J27" s="35">
        <v>117</v>
      </c>
      <c r="K27" s="32">
        <f t="shared" si="2"/>
        <v>0</v>
      </c>
    </row>
    <row r="28" spans="1:11" ht="34.5">
      <c r="A28" s="21"/>
      <c r="B28" s="49"/>
      <c r="C28" s="50"/>
      <c r="D28" s="65" t="s">
        <v>45</v>
      </c>
      <c r="E28" s="65"/>
      <c r="F28" s="65"/>
      <c r="G28" s="65"/>
      <c r="H28" s="65"/>
      <c r="I28" s="65"/>
      <c r="J28" s="35">
        <v>84</v>
      </c>
      <c r="K28" s="32">
        <f t="shared" si="2"/>
        <v>0</v>
      </c>
    </row>
    <row r="29" spans="1:11" ht="34.5">
      <c r="A29" s="21"/>
      <c r="B29" s="49"/>
      <c r="C29" s="50"/>
      <c r="D29" s="65" t="s">
        <v>46</v>
      </c>
      <c r="E29" s="65"/>
      <c r="F29" s="65"/>
      <c r="G29" s="65"/>
      <c r="H29" s="65"/>
      <c r="I29" s="65"/>
      <c r="J29" s="35">
        <v>140</v>
      </c>
      <c r="K29" s="32">
        <f t="shared" si="2"/>
        <v>0</v>
      </c>
    </row>
    <row r="30" spans="1:11" ht="51.75">
      <c r="A30" s="1"/>
      <c r="B30" s="29"/>
      <c r="C30" s="38"/>
      <c r="D30" s="64" t="s">
        <v>54</v>
      </c>
      <c r="E30" s="64"/>
      <c r="F30" s="64"/>
      <c r="G30" s="64"/>
      <c r="H30" s="64"/>
      <c r="I30" s="64"/>
      <c r="J30" s="34"/>
      <c r="K30" s="33"/>
    </row>
    <row r="31" spans="1:11" ht="34.5">
      <c r="A31" s="21"/>
      <c r="B31" s="49"/>
      <c r="C31" s="50"/>
      <c r="D31" s="65" t="s">
        <v>43</v>
      </c>
      <c r="E31" s="65"/>
      <c r="F31" s="65"/>
      <c r="G31" s="65"/>
      <c r="H31" s="65"/>
      <c r="I31" s="65"/>
      <c r="J31" s="35">
        <v>80</v>
      </c>
      <c r="K31" s="32">
        <f t="shared" ref="K31:K32" si="3">J31*B31</f>
        <v>0</v>
      </c>
    </row>
    <row r="32" spans="1:11" ht="34.5">
      <c r="A32" s="21"/>
      <c r="B32" s="49"/>
      <c r="C32" s="50"/>
      <c r="D32" s="65" t="s">
        <v>44</v>
      </c>
      <c r="E32" s="65"/>
      <c r="F32" s="65"/>
      <c r="G32" s="65"/>
      <c r="H32" s="65"/>
      <c r="I32" s="65"/>
      <c r="J32" s="35">
        <v>130</v>
      </c>
      <c r="K32" s="32">
        <f t="shared" si="3"/>
        <v>0</v>
      </c>
    </row>
    <row r="33" spans="1:11" ht="51.75">
      <c r="A33" s="1"/>
      <c r="B33" s="29"/>
      <c r="C33" s="38"/>
      <c r="D33" s="64" t="s">
        <v>84</v>
      </c>
      <c r="E33" s="64"/>
      <c r="F33" s="64"/>
      <c r="G33" s="64"/>
      <c r="H33" s="64"/>
      <c r="I33" s="64"/>
      <c r="J33" s="34"/>
      <c r="K33" s="33"/>
    </row>
    <row r="34" spans="1:11" ht="34.5">
      <c r="A34" s="21"/>
      <c r="B34" s="49"/>
      <c r="C34" s="50"/>
      <c r="D34" s="65" t="s">
        <v>47</v>
      </c>
      <c r="E34" s="65"/>
      <c r="F34" s="65"/>
      <c r="G34" s="65"/>
      <c r="H34" s="65"/>
      <c r="I34" s="65"/>
      <c r="J34" s="35">
        <v>84</v>
      </c>
      <c r="K34" s="32">
        <f>J34*B34</f>
        <v>0</v>
      </c>
    </row>
    <row r="35" spans="1:11" ht="34.5">
      <c r="A35" s="21"/>
      <c r="B35" s="51"/>
      <c r="C35" s="52"/>
      <c r="D35" s="65" t="s">
        <v>48</v>
      </c>
      <c r="E35" s="65"/>
      <c r="F35" s="65"/>
      <c r="G35" s="65"/>
      <c r="H35" s="65"/>
      <c r="I35" s="65"/>
      <c r="J35" s="35">
        <v>130</v>
      </c>
      <c r="K35" s="32">
        <f>J35*B35</f>
        <v>0</v>
      </c>
    </row>
    <row r="36" spans="1:11" ht="51.75">
      <c r="A36" s="1"/>
      <c r="B36" s="29"/>
      <c r="C36" s="38"/>
      <c r="D36" s="64" t="s">
        <v>81</v>
      </c>
      <c r="E36" s="64"/>
      <c r="F36" s="64"/>
      <c r="G36" s="64"/>
      <c r="H36" s="64"/>
      <c r="I36" s="64"/>
      <c r="J36" s="34"/>
      <c r="K36" s="39"/>
    </row>
    <row r="37" spans="1:11" ht="34.5">
      <c r="A37" s="21"/>
      <c r="B37" s="49"/>
      <c r="C37" s="50"/>
      <c r="D37" s="67" t="s">
        <v>50</v>
      </c>
      <c r="E37" s="68"/>
      <c r="F37" s="68"/>
      <c r="G37" s="68"/>
      <c r="H37" s="68"/>
      <c r="I37" s="68"/>
      <c r="J37" s="35">
        <v>50</v>
      </c>
      <c r="K37" s="32">
        <f t="shared" ref="K37:K42" si="4">J37*B37</f>
        <v>0</v>
      </c>
    </row>
    <row r="38" spans="1:11" ht="34.5">
      <c r="A38" s="21"/>
      <c r="B38" s="49"/>
      <c r="C38" s="50"/>
      <c r="D38" s="67" t="s">
        <v>49</v>
      </c>
      <c r="E38" s="68"/>
      <c r="F38" s="68"/>
      <c r="G38" s="68"/>
      <c r="H38" s="68"/>
      <c r="I38" s="68"/>
      <c r="J38" s="35">
        <v>79</v>
      </c>
      <c r="K38" s="32">
        <f t="shared" si="4"/>
        <v>0</v>
      </c>
    </row>
    <row r="39" spans="1:11" ht="34.5">
      <c r="A39" s="21"/>
      <c r="B39" s="49"/>
      <c r="C39" s="50"/>
      <c r="D39" s="67" t="s">
        <v>51</v>
      </c>
      <c r="E39" s="68"/>
      <c r="F39" s="68"/>
      <c r="G39" s="68"/>
      <c r="H39" s="68"/>
      <c r="I39" s="68"/>
      <c r="J39" s="35">
        <v>46</v>
      </c>
      <c r="K39" s="32">
        <f t="shared" si="4"/>
        <v>0</v>
      </c>
    </row>
    <row r="40" spans="1:11" ht="34.5">
      <c r="A40" s="21"/>
      <c r="B40" s="49"/>
      <c r="C40" s="50"/>
      <c r="D40" s="67" t="s">
        <v>52</v>
      </c>
      <c r="E40" s="68"/>
      <c r="F40" s="68"/>
      <c r="G40" s="68"/>
      <c r="H40" s="68"/>
      <c r="I40" s="68"/>
      <c r="J40" s="35">
        <v>74</v>
      </c>
      <c r="K40" s="32">
        <f t="shared" si="4"/>
        <v>0</v>
      </c>
    </row>
    <row r="41" spans="1:11" ht="34.5">
      <c r="A41" s="21"/>
      <c r="B41" s="49"/>
      <c r="C41" s="50"/>
      <c r="D41" s="67" t="s">
        <v>83</v>
      </c>
      <c r="E41" s="68"/>
      <c r="F41" s="68"/>
      <c r="G41" s="68"/>
      <c r="H41" s="68"/>
      <c r="I41" s="68"/>
      <c r="J41" s="35">
        <v>50</v>
      </c>
      <c r="K41" s="32">
        <f t="shared" si="4"/>
        <v>0</v>
      </c>
    </row>
    <row r="42" spans="1:11" ht="34.5">
      <c r="A42" s="21"/>
      <c r="B42" s="49"/>
      <c r="C42" s="50"/>
      <c r="D42" s="67" t="s">
        <v>82</v>
      </c>
      <c r="E42" s="68"/>
      <c r="F42" s="68"/>
      <c r="G42" s="68"/>
      <c r="H42" s="68"/>
      <c r="I42" s="68"/>
      <c r="J42" s="35">
        <v>79</v>
      </c>
      <c r="K42" s="32">
        <f t="shared" si="4"/>
        <v>0</v>
      </c>
    </row>
    <row r="43" spans="1:11" ht="52.5" thickBot="1">
      <c r="A43" s="1"/>
      <c r="B43" s="81">
        <f>SUM(B13:C42)</f>
        <v>0</v>
      </c>
      <c r="C43" s="82"/>
      <c r="D43" s="87"/>
      <c r="E43" s="88"/>
      <c r="F43" s="88"/>
      <c r="G43" s="88"/>
      <c r="H43" s="88"/>
      <c r="I43" s="88"/>
      <c r="J43" s="40" t="s">
        <v>7</v>
      </c>
      <c r="K43" s="41">
        <f>SUM(K13:K42)</f>
        <v>0</v>
      </c>
    </row>
    <row r="44" spans="1:11" ht="35.25" thickBot="1">
      <c r="A44" s="1"/>
      <c r="B44" s="78" t="s">
        <v>9</v>
      </c>
      <c r="C44" s="79"/>
      <c r="D44" s="79"/>
      <c r="E44" s="79"/>
      <c r="F44" s="79"/>
      <c r="G44" s="79"/>
      <c r="H44" s="79"/>
      <c r="I44" s="79"/>
      <c r="J44" s="79"/>
      <c r="K44" s="80"/>
    </row>
  </sheetData>
  <sheetProtection selectLockedCells="1"/>
  <mergeCells count="74">
    <mergeCell ref="B41:C41"/>
    <mergeCell ref="D41:I41"/>
    <mergeCell ref="B42:C42"/>
    <mergeCell ref="D42:I42"/>
    <mergeCell ref="I1:K1"/>
    <mergeCell ref="I2:K2"/>
    <mergeCell ref="I3:K3"/>
    <mergeCell ref="B4:E4"/>
    <mergeCell ref="F4:G4"/>
    <mergeCell ref="I4:K4"/>
    <mergeCell ref="B5:E5"/>
    <mergeCell ref="F5:G5"/>
    <mergeCell ref="B6:E6"/>
    <mergeCell ref="F6:G6"/>
    <mergeCell ref="B7:E7"/>
    <mergeCell ref="F7:G7"/>
    <mergeCell ref="D14:I14"/>
    <mergeCell ref="B11:J11"/>
    <mergeCell ref="B8:E8"/>
    <mergeCell ref="F8:G8"/>
    <mergeCell ref="H8:K8"/>
    <mergeCell ref="B9:G9"/>
    <mergeCell ref="H9:I9"/>
    <mergeCell ref="B10:K10"/>
    <mergeCell ref="D20:I20"/>
    <mergeCell ref="B15:C15"/>
    <mergeCell ref="D15:I15"/>
    <mergeCell ref="B16:C16"/>
    <mergeCell ref="D16:I16"/>
    <mergeCell ref="B17:C17"/>
    <mergeCell ref="D17:I17"/>
    <mergeCell ref="D18:I18"/>
    <mergeCell ref="B19:C19"/>
    <mergeCell ref="D19:I19"/>
    <mergeCell ref="B20:C20"/>
    <mergeCell ref="B21:C21"/>
    <mergeCell ref="D21:I21"/>
    <mergeCell ref="B22:C22"/>
    <mergeCell ref="D22:I22"/>
    <mergeCell ref="B23:C23"/>
    <mergeCell ref="D23:I23"/>
    <mergeCell ref="B31:C31"/>
    <mergeCell ref="D31:I31"/>
    <mergeCell ref="B24:C24"/>
    <mergeCell ref="D24:I24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D30:I30"/>
    <mergeCell ref="B37:C37"/>
    <mergeCell ref="D37:I37"/>
    <mergeCell ref="B32:C32"/>
    <mergeCell ref="D32:I32"/>
    <mergeCell ref="D33:I33"/>
    <mergeCell ref="B34:C34"/>
    <mergeCell ref="D34:I34"/>
    <mergeCell ref="D35:I35"/>
    <mergeCell ref="D36:I36"/>
    <mergeCell ref="B35:C35"/>
    <mergeCell ref="B38:C38"/>
    <mergeCell ref="D38:I38"/>
    <mergeCell ref="B39:C39"/>
    <mergeCell ref="D39:I39"/>
    <mergeCell ref="B40:C40"/>
    <mergeCell ref="D40:I40"/>
    <mergeCell ref="B43:C43"/>
    <mergeCell ref="D43:I43"/>
    <mergeCell ref="B44:K44"/>
  </mergeCells>
  <conditionalFormatting sqref="K15:K17 K43">
    <cfRule type="cellIs" dxfId="4" priority="4" operator="equal">
      <formula>0</formula>
    </cfRule>
  </conditionalFormatting>
  <conditionalFormatting sqref="K19:K24 K26:K29 K31:K32 K37:K40">
    <cfRule type="cellIs" dxfId="3" priority="5" operator="equal">
      <formula>0</formula>
    </cfRule>
  </conditionalFormatting>
  <conditionalFormatting sqref="K34:K35">
    <cfRule type="cellIs" dxfId="2" priority="7" operator="equal">
      <formula>0</formula>
    </cfRule>
  </conditionalFormatting>
  <conditionalFormatting sqref="K41">
    <cfRule type="cellIs" dxfId="1" priority="3" operator="equal">
      <formula>0</formula>
    </cfRule>
  </conditionalFormatting>
  <conditionalFormatting sqref="K42">
    <cfRule type="cellIs" dxfId="0" priority="2" operator="equal">
      <formula>0</formula>
    </cfRule>
  </conditionalFormatting>
  <pageMargins left="5.9055118110236227E-2" right="5.9055118110236227E-2" top="0" bottom="0" header="5.9055118110236227E-2" footer="5.9055118110236227E-2"/>
  <pageSetup paperSize="9" scale="30" orientation="portrait" horizontalDpi="300" verticalDpi="300" copies="3" r:id="rId1"/>
  <headerFooter>
    <oddHeader>&amp;L&amp;G&amp;C&amp;G&amp;R&amp;G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D944-8F8B-4C91-845B-2C4B4CD910AE}">
  <dimension ref="A1:A36"/>
  <sheetViews>
    <sheetView topLeftCell="A14" workbookViewId="0">
      <selection activeCell="G6" sqref="G6"/>
    </sheetView>
  </sheetViews>
  <sheetFormatPr defaultRowHeight="15.75"/>
  <sheetData>
    <row r="1" spans="1:1">
      <c r="A1" t="s">
        <v>60</v>
      </c>
    </row>
    <row r="2" spans="1:1" ht="17.25">
      <c r="A2" s="45"/>
    </row>
    <row r="4" spans="1:1" ht="20.25">
      <c r="A4" s="46" t="s">
        <v>61</v>
      </c>
    </row>
    <row r="6" spans="1:1" ht="20.25">
      <c r="A6" s="47" t="s">
        <v>60</v>
      </c>
    </row>
    <row r="8" spans="1:1" ht="20.25">
      <c r="A8" s="47" t="s">
        <v>62</v>
      </c>
    </row>
    <row r="10" spans="1:1" ht="20.25">
      <c r="A10" s="47" t="s">
        <v>63</v>
      </c>
    </row>
    <row r="12" spans="1:1" ht="20.25">
      <c r="A12" s="47" t="s">
        <v>64</v>
      </c>
    </row>
    <row r="14" spans="1:1" ht="20.25">
      <c r="A14" s="47" t="s">
        <v>65</v>
      </c>
    </row>
    <row r="16" spans="1:1" ht="20.25">
      <c r="A16" s="47" t="s">
        <v>66</v>
      </c>
    </row>
    <row r="18" spans="1:1" ht="20.25">
      <c r="A18" s="47" t="s">
        <v>67</v>
      </c>
    </row>
    <row r="20" spans="1:1" ht="20.25">
      <c r="A20" s="47"/>
    </row>
    <row r="22" spans="1:1" ht="20.25">
      <c r="A22" s="47" t="s">
        <v>68</v>
      </c>
    </row>
    <row r="24" spans="1:1" ht="20.25">
      <c r="A24" s="47"/>
    </row>
    <row r="26" spans="1:1" ht="20.25">
      <c r="A26" s="47" t="s">
        <v>69</v>
      </c>
    </row>
    <row r="28" spans="1:1" ht="20.25">
      <c r="A28" s="47" t="s">
        <v>70</v>
      </c>
    </row>
    <row r="30" spans="1:1" ht="20.25">
      <c r="A30" s="47" t="s">
        <v>71</v>
      </c>
    </row>
    <row r="32" spans="1:1" ht="20.25">
      <c r="A32" s="47"/>
    </row>
    <row r="34" spans="1:1" ht="20.25">
      <c r="A34" s="47" t="s">
        <v>72</v>
      </c>
    </row>
    <row r="36" spans="1:1" ht="20.25">
      <c r="A36" s="47" t="s">
        <v>73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b1277-201c-42d2-a6de-06319a21f97d" xsi:nil="true"/>
    <lcf76f155ced4ddcb4097134ff3c332f xmlns="cfe476c1-c943-457b-bdcd-efac8319f01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C8745D1F484D4381AC49FED8E99200" ma:contentTypeVersion="18" ma:contentTypeDescription="Create a new document." ma:contentTypeScope="" ma:versionID="55f435cd4cc9e9853c0cf9317504b6c8">
  <xsd:schema xmlns:xsd="http://www.w3.org/2001/XMLSchema" xmlns:xs="http://www.w3.org/2001/XMLSchema" xmlns:p="http://schemas.microsoft.com/office/2006/metadata/properties" xmlns:ns2="9b5b1277-201c-42d2-a6de-06319a21f97d" xmlns:ns3="cfe476c1-c943-457b-bdcd-efac8319f01c" targetNamespace="http://schemas.microsoft.com/office/2006/metadata/properties" ma:root="true" ma:fieldsID="315669c8950c401c49a42a4f438a0834" ns2:_="" ns3:_="">
    <xsd:import namespace="9b5b1277-201c-42d2-a6de-06319a21f97d"/>
    <xsd:import namespace="cfe476c1-c943-457b-bdcd-efac8319f0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b1277-201c-42d2-a6de-06319a21f9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d481b6-a622-4d5c-bc40-cb64f28bee32}" ma:internalName="TaxCatchAll" ma:showField="CatchAllData" ma:web="9b5b1277-201c-42d2-a6de-06319a21f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476c1-c943-457b-bdcd-efac8319f0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11b56e-60e7-4b19-934c-1b71041227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F9415A-0643-4C6A-98C1-8B980387CF84}">
  <ds:schemaRefs>
    <ds:schemaRef ds:uri="http://schemas.microsoft.com/office/2006/metadata/properties"/>
    <ds:schemaRef ds:uri="http://schemas.microsoft.com/office/infopath/2007/PartnerControls"/>
    <ds:schemaRef ds:uri="9b5b1277-201c-42d2-a6de-06319a21f97d"/>
    <ds:schemaRef ds:uri="cfe476c1-c943-457b-bdcd-efac8319f01c"/>
  </ds:schemaRefs>
</ds:datastoreItem>
</file>

<file path=customXml/itemProps2.xml><?xml version="1.0" encoding="utf-8"?>
<ds:datastoreItem xmlns:ds="http://schemas.openxmlformats.org/officeDocument/2006/customXml" ds:itemID="{790D749C-E9A3-4618-BCAB-E4498F4F3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5b1277-201c-42d2-a6de-06319a21f97d"/>
    <ds:schemaRef ds:uri="cfe476c1-c943-457b-bdcd-efac8319f0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A1F93-3F60-4A6E-993C-FCAECEC84D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Breakfast</vt:lpstr>
      <vt:lpstr>Lunch</vt:lpstr>
      <vt:lpstr>Authorization</vt:lpstr>
      <vt:lpstr>Breakfast!Print_Area</vt:lpstr>
      <vt:lpstr>Lunch!Print_Area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 - District Brasserie</dc:creator>
  <cp:lastModifiedBy>Bar</cp:lastModifiedBy>
  <cp:lastPrinted>2025-01-28T03:15:16Z</cp:lastPrinted>
  <dcterms:created xsi:type="dcterms:W3CDTF">2023-08-10T02:11:16Z</dcterms:created>
  <dcterms:modified xsi:type="dcterms:W3CDTF">2025-01-30T05:30:18Z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0x010100FDC8745D1F484D4381AC49FED8E99200</vt:lpwstr>
  </property>
  <property fmtid="{D5CDD505-2E9C-101B-9397-08002B2CF9AE}" pid="3" name="MediaServiceImageTags">
    <vt:lpwstr/>
  </property>
</Properties>
</file>